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sv02\共通\【地域振興課】\★永年勤続優良従業員表彰\R7\ホームページ\"/>
    </mc:Choice>
  </mc:AlternateContent>
  <xr:revisionPtr revIDLastSave="0" documentId="13_ncr:1_{A85FD5E1-A9CE-4F55-ACB1-622412E929CA}" xr6:coauthVersionLast="47" xr6:coauthVersionMax="47" xr10:uidLastSave="{00000000-0000-0000-0000-000000000000}"/>
  <bookViews>
    <workbookView xWindow="-120" yWindow="-120" windowWidth="29040" windowHeight="15840" activeTab="1" xr2:uid="{06EA2E5D-39A2-4112-9889-E8B0A4A1637E}"/>
  </bookViews>
  <sheets>
    <sheet name="説明" sheetId="5" r:id="rId1"/>
    <sheet name="企業情報・負担金" sheetId="1" r:id="rId2"/>
    <sheet name="被推薦者名簿" sheetId="2" r:id="rId3"/>
    <sheet name="外字使用" sheetId="4" r:id="rId4"/>
    <sheet name="事務局処理用" sheetId="3" r:id="rId5"/>
  </sheets>
  <definedNames>
    <definedName name="_xlnm._FilterDatabase" localSheetId="2" hidden="1">被推薦者名簿!$A$6:$K$27</definedName>
    <definedName name="_xlnm.Print_Area" localSheetId="2">被推薦者名簿!$A$1:$L$33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  <c r="G22" i="1" s="1"/>
  <c r="C32" i="2"/>
  <c r="G21" i="1" s="1"/>
  <c r="C31" i="2"/>
  <c r="G20" i="1" s="1"/>
  <c r="C30" i="2"/>
  <c r="G19" i="1" s="1"/>
  <c r="C4" i="2" l="1"/>
  <c r="D5" i="4"/>
  <c r="N3" i="3"/>
  <c r="M3" i="3"/>
  <c r="J3" i="3"/>
  <c r="I3" i="3"/>
  <c r="H3" i="3"/>
  <c r="G3" i="3"/>
  <c r="F3" i="3"/>
  <c r="E3" i="3"/>
  <c r="D3" i="3"/>
  <c r="C3" i="3"/>
  <c r="B3" i="3"/>
  <c r="A3" i="3"/>
  <c r="I7" i="4"/>
  <c r="D8" i="4"/>
  <c r="D7" i="4"/>
  <c r="I20" i="1" l="1"/>
  <c r="I21" i="1"/>
  <c r="I22" i="1"/>
  <c r="I19" i="1" l="1"/>
  <c r="I23" i="1" s="1"/>
  <c r="G25" i="1" s="1"/>
  <c r="G23" i="1"/>
  <c r="C25" i="1" s="1"/>
  <c r="K3" i="3" l="1"/>
  <c r="L3" i="3"/>
</calcChain>
</file>

<file path=xl/sharedStrings.xml><?xml version="1.0" encoding="utf-8"?>
<sst xmlns="http://schemas.openxmlformats.org/spreadsheetml/2006/main" count="152" uniqueCount="102">
  <si>
    <t>【推薦企業情報】</t>
    <rPh sb="1" eb="3">
      <t>スイセン</t>
    </rPh>
    <rPh sb="3" eb="5">
      <t>キギョウ</t>
    </rPh>
    <rPh sb="5" eb="7">
      <t>ジョウホウ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</si>
  <si>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</si>
  <si>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</si>
  <si>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</si>
  <si>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</si>
  <si>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</si>
  <si>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負担金</t>
    <rPh sb="0" eb="3">
      <t>フタンキン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</si>
  <si>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</si>
  <si>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</si>
  <si>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担当者（入力担当）</t>
    <rPh sb="0" eb="3">
      <t>タントウシャ</t>
    </rPh>
    <rPh sb="4" eb="6">
      <t>ニュウリョク</t>
    </rPh>
    <rPh sb="6" eb="8">
      <t>タントウ</t>
    </rPh>
    <phoneticPr fontId="1"/>
  </si>
  <si>
    <t>（氏名）</t>
    <rPh sb="1" eb="3">
      <t>シメイ</t>
    </rPh>
    <phoneticPr fontId="1"/>
  </si>
  <si>
    <t>（役職）</t>
    <rPh sb="1" eb="3">
      <t>ヤクショク</t>
    </rPh>
    <phoneticPr fontId="1"/>
  </si>
  <si>
    <t>事業所負担金</t>
    <rPh sb="0" eb="3">
      <t>ジギョウショ</t>
    </rPh>
    <rPh sb="3" eb="6">
      <t>フタンキン</t>
    </rPh>
    <phoneticPr fontId="1"/>
  </si>
  <si>
    <t>円にて申し込みます。</t>
    <rPh sb="0" eb="1">
      <t>エン</t>
    </rPh>
    <rPh sb="3" eb="4">
      <t>モウ</t>
    </rPh>
    <rPh sb="5" eb="6">
      <t>コ</t>
    </rPh>
    <phoneticPr fontId="1"/>
  </si>
  <si>
    <t>勤続年数（表彰区分）</t>
    <rPh sb="0" eb="2">
      <t>キンゾク</t>
    </rPh>
    <rPh sb="2" eb="4">
      <t>ネンスウ</t>
    </rPh>
    <rPh sb="5" eb="7">
      <t>ヒョウショウ</t>
    </rPh>
    <rPh sb="7" eb="9">
      <t>クブン</t>
    </rPh>
    <phoneticPr fontId="1"/>
  </si>
  <si>
    <t>合計</t>
    <rPh sb="0" eb="2">
      <t>ゴウケイ</t>
    </rPh>
    <phoneticPr fontId="1"/>
  </si>
  <si>
    <t>推薦</t>
    <rPh sb="0" eb="2">
      <t>スイセン</t>
    </rPh>
    <phoneticPr fontId="1"/>
  </si>
  <si>
    <t>納入予定日</t>
    <rPh sb="0" eb="5">
      <t>ノウニュウヨテイビ</t>
    </rPh>
    <phoneticPr fontId="1"/>
  </si>
  <si>
    <t>（7桁入力／ハイフン自動表示）</t>
    <rPh sb="2" eb="3">
      <t>ケタ</t>
    </rPh>
    <rPh sb="3" eb="5">
      <t>ニュウリョク</t>
    </rPh>
    <rPh sb="10" eb="14">
      <t>ジドウヒョウジ</t>
    </rPh>
    <phoneticPr fontId="1"/>
  </si>
  <si>
    <t>納入方法</t>
    <rPh sb="0" eb="2">
      <t>ノウニュウ</t>
    </rPh>
    <rPh sb="2" eb="4">
      <t>ホウホウ</t>
    </rPh>
    <phoneticPr fontId="1"/>
  </si>
  <si>
    <t>◇</t>
    <phoneticPr fontId="1"/>
  </si>
  <si>
    <t>　　（名義）　大分商工会議所（ｵｵｲﾀｼｮｳｺｳｶｲｷﾞｼｮ）</t>
    <rPh sb="3" eb="5">
      <t>メイギ</t>
    </rPh>
    <rPh sb="7" eb="9">
      <t>オオイタ</t>
    </rPh>
    <rPh sb="9" eb="14">
      <t>ショウコウ</t>
    </rPh>
    <phoneticPr fontId="1"/>
  </si>
  <si>
    <t>●大分銀行　本店　　　　　　普通　9900187</t>
    <rPh sb="1" eb="3">
      <t>オオイタ</t>
    </rPh>
    <rPh sb="3" eb="5">
      <t>ギンコウ</t>
    </rPh>
    <rPh sb="6" eb="8">
      <t>ホンテン</t>
    </rPh>
    <rPh sb="14" eb="16">
      <t>フツウ</t>
    </rPh>
    <phoneticPr fontId="1"/>
  </si>
  <si>
    <t>●豊和銀行　県庁前支店 　普通　0038935</t>
    <rPh sb="1" eb="3">
      <t>ホウワ</t>
    </rPh>
    <rPh sb="3" eb="5">
      <t>ギンコウ</t>
    </rPh>
    <rPh sb="6" eb="9">
      <t>ケンチョウマエ</t>
    </rPh>
    <rPh sb="9" eb="11">
      <t>シテン</t>
    </rPh>
    <rPh sb="13" eb="15">
      <t>フツウ</t>
    </rPh>
    <phoneticPr fontId="1"/>
  </si>
  <si>
    <t>　　※振込手数料は事業所様負担にてお願いいたします。</t>
    <rPh sb="3" eb="5">
      <t>フリコミ</t>
    </rPh>
    <rPh sb="5" eb="8">
      <t>テスウリョウ</t>
    </rPh>
    <rPh sb="9" eb="12">
      <t>ジギョウショ</t>
    </rPh>
    <rPh sb="12" eb="13">
      <t>サマ</t>
    </rPh>
    <rPh sb="13" eb="15">
      <t>フタン</t>
    </rPh>
    <rPh sb="18" eb="19">
      <t>ネガ</t>
    </rPh>
    <phoneticPr fontId="1"/>
  </si>
  <si>
    <t>（郵便番号）</t>
    <rPh sb="1" eb="3">
      <t>ユウビン</t>
    </rPh>
    <rPh sb="3" eb="5">
      <t>バンゴウ</t>
    </rPh>
    <phoneticPr fontId="1"/>
  </si>
  <si>
    <t>性別</t>
    <rPh sb="0" eb="2">
      <t>セイベツ</t>
    </rPh>
    <phoneticPr fontId="1"/>
  </si>
  <si>
    <t>申込日</t>
    <rPh sb="0" eb="3">
      <t>モウシコミビ</t>
    </rPh>
    <phoneticPr fontId="1"/>
  </si>
  <si>
    <t>年齢</t>
    <rPh sb="0" eb="2">
      <t>ネンレイ</t>
    </rPh>
    <phoneticPr fontId="1"/>
  </si>
  <si>
    <t>表彰式
出欠</t>
    <rPh sb="0" eb="3">
      <t>ヒョウショウシキ</t>
    </rPh>
    <rPh sb="4" eb="6">
      <t>シュッケツ</t>
    </rPh>
    <phoneticPr fontId="1"/>
  </si>
  <si>
    <t>外字使用</t>
    <rPh sb="0" eb="2">
      <t>ガイジ</t>
    </rPh>
    <rPh sb="2" eb="4">
      <t>シヨウ</t>
    </rPh>
    <phoneticPr fontId="1"/>
  </si>
  <si>
    <t>　対象被推薦者名</t>
    <rPh sb="1" eb="3">
      <t>タイショウ</t>
    </rPh>
    <rPh sb="3" eb="7">
      <t>ヒスイセンシャ</t>
    </rPh>
    <rPh sb="7" eb="8">
      <t>メイ</t>
    </rPh>
    <phoneticPr fontId="1"/>
  </si>
  <si>
    <t>担当者名</t>
    <rPh sb="0" eb="3">
      <t>タントウシャ</t>
    </rPh>
    <rPh sb="3" eb="4">
      <t>メイ</t>
    </rPh>
    <phoneticPr fontId="1"/>
  </si>
  <si>
    <t>使用外字（※手書きで記入してください）</t>
    <rPh sb="0" eb="2">
      <t>シヨウ</t>
    </rPh>
    <rPh sb="2" eb="4">
      <t>ガイジ</t>
    </rPh>
    <rPh sb="6" eb="8">
      <t>テガ</t>
    </rPh>
    <rPh sb="10" eb="12">
      <t>キニュウ</t>
    </rPh>
    <phoneticPr fontId="1"/>
  </si>
  <si>
    <t>（外字使用報告書）</t>
    <rPh sb="1" eb="3">
      <t>ガイジ</t>
    </rPh>
    <rPh sb="3" eb="5">
      <t>シヨウ</t>
    </rPh>
    <rPh sb="5" eb="7">
      <t>ホウコク</t>
    </rPh>
    <rPh sb="7" eb="8">
      <t>ショ</t>
    </rPh>
    <phoneticPr fontId="1"/>
  </si>
  <si>
    <t>被推薦者名で外字使用の場合は、本シートをプリントアウト後、上記欄にご記入のうえ、</t>
    <rPh sb="0" eb="4">
      <t>ヒスイセンシャ</t>
    </rPh>
    <rPh sb="4" eb="5">
      <t>メイ</t>
    </rPh>
    <rPh sb="6" eb="8">
      <t>ガイジ</t>
    </rPh>
    <rPh sb="8" eb="10">
      <t>シヨウ</t>
    </rPh>
    <rPh sb="11" eb="13">
      <t>バアイ</t>
    </rPh>
    <rPh sb="15" eb="16">
      <t>ホン</t>
    </rPh>
    <rPh sb="27" eb="28">
      <t>ゴ</t>
    </rPh>
    <rPh sb="29" eb="32">
      <t>ジョウキラン</t>
    </rPh>
    <rPh sb="34" eb="36">
      <t>キニュウ</t>
    </rPh>
    <phoneticPr fontId="1"/>
  </si>
  <si>
    <t>被表彰者数</t>
    <rPh sb="0" eb="4">
      <t>ヒヒョウショウシャ</t>
    </rPh>
    <rPh sb="4" eb="5">
      <t>スウ</t>
    </rPh>
    <phoneticPr fontId="1"/>
  </si>
  <si>
    <t>備考</t>
    <rPh sb="0" eb="2">
      <t>ビコウ</t>
    </rPh>
    <phoneticPr fontId="1"/>
  </si>
  <si>
    <t>外字
使用</t>
    <rPh sb="0" eb="2">
      <t>ガイジ</t>
    </rPh>
    <rPh sb="3" eb="5">
      <t>シヨウ</t>
    </rPh>
    <phoneticPr fontId="1"/>
  </si>
  <si>
    <t>事業所名</t>
    <rPh sb="0" eb="3">
      <t>ジギョウショ</t>
    </rPh>
    <rPh sb="3" eb="4">
      <t>メイ</t>
    </rPh>
    <phoneticPr fontId="1"/>
  </si>
  <si>
    <t>代表者（役職）</t>
    <rPh sb="0" eb="3">
      <t>ダイヒョウシャ</t>
    </rPh>
    <rPh sb="4" eb="6">
      <t>ヤクショク</t>
    </rPh>
    <phoneticPr fontId="1"/>
  </si>
  <si>
    <t>代表者（氏名）</t>
    <rPh sb="0" eb="3">
      <t>ダイヒョウシャ</t>
    </rPh>
    <rPh sb="4" eb="6">
      <t>シメイ</t>
    </rPh>
    <phoneticPr fontId="1"/>
  </si>
  <si>
    <t>所在地（〒）</t>
    <rPh sb="0" eb="3">
      <t>ショザイチ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</si>
  <si>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</si>
  <si>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</si>
  <si>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</si>
  <si>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担当者（役職）</t>
    <rPh sb="0" eb="3">
      <t>タントウシャ</t>
    </rPh>
    <rPh sb="4" eb="6">
      <t>ヤクショク</t>
    </rPh>
    <phoneticPr fontId="1"/>
  </si>
  <si>
    <t>担当者（氏名）</t>
    <rPh sb="0" eb="3">
      <t>タントウシャ</t>
    </rPh>
    <rPh sb="4" eb="6">
      <t>シメイ</t>
    </rPh>
    <phoneticPr fontId="1"/>
  </si>
  <si>
    <t>推薦人数</t>
    <rPh sb="0" eb="2">
      <t>スイセン</t>
    </rPh>
    <rPh sb="2" eb="4">
      <t>ニンズウ</t>
    </rPh>
    <phoneticPr fontId="1"/>
  </si>
  <si>
    <t>負担金額</t>
    <rPh sb="0" eb="3">
      <t>フタンキン</t>
    </rPh>
    <rPh sb="3" eb="4">
      <t>ガク</t>
    </rPh>
    <phoneticPr fontId="1"/>
  </si>
  <si>
    <t>納入方法</t>
    <rPh sb="0" eb="2">
      <t>ノウニュウ</t>
    </rPh>
    <rPh sb="2" eb="4">
      <t>ホウホウ</t>
    </rPh>
    <phoneticPr fontId="1"/>
  </si>
  <si>
    <t>納入予定日</t>
    <rPh sb="0" eb="2">
      <t>ノウニュウ</t>
    </rPh>
    <rPh sb="2" eb="4">
      <t>ヨテイ</t>
    </rPh>
    <rPh sb="4" eb="5">
      <t>ビ</t>
    </rPh>
    <phoneticPr fontId="1"/>
  </si>
  <si>
    <t>事務局処理用</t>
    <rPh sb="0" eb="3">
      <t>ジムキョク</t>
    </rPh>
    <rPh sb="3" eb="5">
      <t>ショリ</t>
    </rPh>
    <rPh sb="5" eb="6">
      <t>ヨウ</t>
    </rPh>
    <phoneticPr fontId="1"/>
  </si>
  <si>
    <t>所属 役職名等</t>
    <rPh sb="0" eb="2">
      <t>ショゾク</t>
    </rPh>
    <rPh sb="3" eb="6">
      <t>ヤクショクメイ</t>
    </rPh>
    <rPh sb="6" eb="7">
      <t>ナド</t>
    </rPh>
    <phoneticPr fontId="1"/>
  </si>
  <si>
    <t>＊企業情報、納入方法、名簿の入力を確認後、ファイルを保存し、</t>
    <rPh sb="1" eb="5">
      <t>キギョウジョウホウ</t>
    </rPh>
    <rPh sb="6" eb="10">
      <t>ノウニュウホウホウ</t>
    </rPh>
    <rPh sb="11" eb="13">
      <t>メイボ</t>
    </rPh>
    <rPh sb="14" eb="16">
      <t>ニュウリョク</t>
    </rPh>
    <rPh sb="17" eb="20">
      <t>カクニンゴ</t>
    </rPh>
    <rPh sb="26" eb="28">
      <t>ホゾン</t>
    </rPh>
    <phoneticPr fontId="1"/>
  </si>
  <si>
    <t>　 上記アドレスに送信してください。</t>
    <rPh sb="2" eb="4">
      <t>ジョウキ</t>
    </rPh>
    <rPh sb="9" eb="11">
      <t>ソウシン</t>
    </rPh>
    <phoneticPr fontId="1"/>
  </si>
  <si>
    <t>【ファイルの送信先】※ファイル名は企業名としてください。</t>
    <rPh sb="6" eb="8">
      <t>ソウシン</t>
    </rPh>
    <rPh sb="8" eb="9">
      <t>サキ</t>
    </rPh>
    <rPh sb="15" eb="16">
      <t>メイ</t>
    </rPh>
    <rPh sb="17" eb="20">
      <t>キギョウメイ</t>
    </rPh>
    <phoneticPr fontId="1"/>
  </si>
  <si>
    <r>
      <t xml:space="preserve">【負担金計算表・納入方法】 </t>
    </r>
    <r>
      <rPr>
        <b/>
        <sz val="12"/>
        <color rgb="FFFF0000"/>
        <rFont val="BIZ UDP明朝 Medium"/>
        <family val="1"/>
        <charset val="128"/>
      </rPr>
      <t>※ 名簿シートから自動集計されます（入力不要）</t>
    </r>
  </si>
  <si>
    <t>（7桁入力／市外局番不要／ハイフン自動表示）</t>
    <rPh sb="2" eb="3">
      <t>ケタ</t>
    </rPh>
    <rPh sb="3" eb="5">
      <t>ニュウリョク</t>
    </rPh>
    <rPh sb="6" eb="10">
      <t>シガイキョクバン</t>
    </rPh>
    <rPh sb="10" eb="12">
      <t>フヨウ</t>
    </rPh>
    <rPh sb="17" eb="19">
      <t>ジドウ</t>
    </rPh>
    <rPh sb="19" eb="21">
      <t>ヒョウジ</t>
    </rPh>
    <phoneticPr fontId="1"/>
  </si>
  <si>
    <r>
      <t xml:space="preserve">フリガナ
</t>
    </r>
    <r>
      <rPr>
        <sz val="8"/>
        <color theme="1"/>
        <rFont val="ＭＳ 明朝"/>
        <family val="1"/>
        <charset val="128"/>
      </rPr>
      <t>（姓と名の間１文字アケル）</t>
    </r>
    <phoneticPr fontId="1"/>
  </si>
  <si>
    <r>
      <t xml:space="preserve">氏　　名
</t>
    </r>
    <r>
      <rPr>
        <sz val="8"/>
        <color theme="1"/>
        <rFont val="ＭＳ 明朝"/>
        <family val="1"/>
        <charset val="128"/>
      </rPr>
      <t>（姓と名の間１文字アケル）</t>
    </r>
  </si>
  <si>
    <t>推薦書作成の流れ</t>
    <rPh sb="0" eb="3">
      <t>スイセンショ</t>
    </rPh>
    <rPh sb="3" eb="5">
      <t>サクセイ</t>
    </rPh>
    <rPh sb="6" eb="7">
      <t>ナガ</t>
    </rPh>
    <phoneticPr fontId="1"/>
  </si>
  <si>
    <t>・色付きのセルは入力必須項目です。</t>
    <rPh sb="1" eb="3">
      <t>イロツ</t>
    </rPh>
    <rPh sb="8" eb="10">
      <t>ニュウリョク</t>
    </rPh>
    <rPh sb="10" eb="12">
      <t>ヒッス</t>
    </rPh>
    <rPh sb="12" eb="14">
      <t>コウモク</t>
    </rPh>
    <phoneticPr fontId="1"/>
  </si>
  <si>
    <t>・シート右側のコメントを参考に入力をします。</t>
    <rPh sb="4" eb="6">
      <t>ミギガワ</t>
    </rPh>
    <rPh sb="12" eb="14">
      <t>サンコウ</t>
    </rPh>
    <rPh sb="15" eb="17">
      <t>ニュウリョク</t>
    </rPh>
    <phoneticPr fontId="1"/>
  </si>
  <si>
    <t>・負担金の計算は、推薦者名簿と連動しています。</t>
    <rPh sb="1" eb="3">
      <t>フタン</t>
    </rPh>
    <rPh sb="3" eb="4">
      <t>キン</t>
    </rPh>
    <rPh sb="5" eb="7">
      <t>ケイサン</t>
    </rPh>
    <rPh sb="9" eb="12">
      <t>スイセンシャ</t>
    </rPh>
    <rPh sb="12" eb="14">
      <t>メイボ</t>
    </rPh>
    <rPh sb="15" eb="17">
      <t>レンドウ</t>
    </rPh>
    <phoneticPr fontId="1"/>
  </si>
  <si>
    <t>推薦企業情報の入力</t>
    <rPh sb="0" eb="2">
      <t>スイセン</t>
    </rPh>
    <rPh sb="2" eb="6">
      <t>キギョウジョウホウ</t>
    </rPh>
    <rPh sb="7" eb="9">
      <t>ニュウリョク</t>
    </rPh>
    <phoneticPr fontId="1"/>
  </si>
  <si>
    <t>・被推薦者名簿は、計算式が入っているため、一部のセルに保護をかけ、編集</t>
    <rPh sb="1" eb="5">
      <t>ヒスイセンシャ</t>
    </rPh>
    <rPh sb="5" eb="7">
      <t>メイボ</t>
    </rPh>
    <rPh sb="9" eb="12">
      <t>ケイサンシキ</t>
    </rPh>
    <rPh sb="13" eb="14">
      <t>ハイ</t>
    </rPh>
    <rPh sb="21" eb="23">
      <t>イチブ</t>
    </rPh>
    <rPh sb="27" eb="29">
      <t>ホゴ</t>
    </rPh>
    <rPh sb="33" eb="35">
      <t>ヘンシュウ</t>
    </rPh>
    <phoneticPr fontId="1"/>
  </si>
  <si>
    <t>　できないようになっています。</t>
    <phoneticPr fontId="1"/>
  </si>
  <si>
    <t>負担金の確認・負担金納入方法等の入力</t>
    <rPh sb="0" eb="3">
      <t>フタンキン</t>
    </rPh>
    <rPh sb="4" eb="6">
      <t>カクニン</t>
    </rPh>
    <rPh sb="7" eb="10">
      <t>フタンキン</t>
    </rPh>
    <rPh sb="10" eb="14">
      <t>ノウニュウホウホウ</t>
    </rPh>
    <rPh sb="14" eb="15">
      <t>ナド</t>
    </rPh>
    <rPh sb="16" eb="18">
      <t>ニュウリョク</t>
    </rPh>
    <phoneticPr fontId="1"/>
  </si>
  <si>
    <t>・負担金の納入方法、納入日を入力してください。</t>
    <rPh sb="1" eb="4">
      <t>フタンキン</t>
    </rPh>
    <rPh sb="5" eb="7">
      <t>ノウニュウ</t>
    </rPh>
    <rPh sb="7" eb="9">
      <t>ホウホウ</t>
    </rPh>
    <rPh sb="10" eb="13">
      <t>ノウニュウビ</t>
    </rPh>
    <rPh sb="14" eb="16">
      <t>ニュウリョク</t>
    </rPh>
    <phoneticPr fontId="1"/>
  </si>
  <si>
    <t>ファイルの保存・送信</t>
    <rPh sb="5" eb="7">
      <t>ホゾン</t>
    </rPh>
    <rPh sb="8" eb="10">
      <t>ソウシン</t>
    </rPh>
    <phoneticPr fontId="1"/>
  </si>
  <si>
    <t>　して、メールに添付して下記アドレス宛に送信します。</t>
    <rPh sb="8" eb="10">
      <t>テンプ</t>
    </rPh>
    <rPh sb="12" eb="14">
      <t>カキ</t>
    </rPh>
    <rPh sb="18" eb="19">
      <t>アテ</t>
    </rPh>
    <rPh sb="20" eb="22">
      <t>ソウシン</t>
    </rPh>
    <phoneticPr fontId="1"/>
  </si>
  <si>
    <t>負担金の計算・被推薦者名簿の入力（作成）</t>
    <rPh sb="0" eb="3">
      <t>フタンキン</t>
    </rPh>
    <rPh sb="4" eb="6">
      <t>ケイサン</t>
    </rPh>
    <rPh sb="7" eb="11">
      <t>ヒスイセンシャ</t>
    </rPh>
    <rPh sb="11" eb="13">
      <t>メイボ</t>
    </rPh>
    <rPh sb="14" eb="16">
      <t>ニュウリョク</t>
    </rPh>
    <rPh sb="17" eb="19">
      <t>サクセイ</t>
    </rPh>
    <phoneticPr fontId="1"/>
  </si>
  <si>
    <t>・被推薦者の氏名に『外字』を使用している場合は、『外字使用報告書』を</t>
    <rPh sb="1" eb="5">
      <t>ヒスイセンシャ</t>
    </rPh>
    <rPh sb="6" eb="8">
      <t>シメイ</t>
    </rPh>
    <rPh sb="10" eb="12">
      <t>ガイジ</t>
    </rPh>
    <rPh sb="14" eb="16">
      <t>シヨウ</t>
    </rPh>
    <rPh sb="20" eb="22">
      <t>バアイ</t>
    </rPh>
    <rPh sb="25" eb="27">
      <t>ガイジ</t>
    </rPh>
    <rPh sb="27" eb="29">
      <t>シヨウ</t>
    </rPh>
    <rPh sb="29" eb="32">
      <t>ホウコクショ</t>
    </rPh>
    <phoneticPr fontId="1"/>
  </si>
  <si>
    <t>　作成のうえ、ＦＡＸにて事務局へお送りください。</t>
    <rPh sb="1" eb="3">
      <t>サクセイ</t>
    </rPh>
    <rPh sb="12" eb="15">
      <t>ジムキョク</t>
    </rPh>
    <rPh sb="17" eb="18">
      <t>オク</t>
    </rPh>
    <phoneticPr fontId="1"/>
  </si>
  <si>
    <t>・入力内容をご確認のうえ、ファイルを保存（ファイル名は『企業名』とします。）</t>
    <rPh sb="1" eb="3">
      <t>ニュウリョク</t>
    </rPh>
    <rPh sb="3" eb="5">
      <t>ナイヨウ</t>
    </rPh>
    <rPh sb="7" eb="9">
      <t>カクニン</t>
    </rPh>
    <rPh sb="18" eb="20">
      <t>ホゾン</t>
    </rPh>
    <rPh sb="25" eb="26">
      <t>メイ</t>
    </rPh>
    <rPh sb="28" eb="31">
      <t>キギョウメイ</t>
    </rPh>
    <phoneticPr fontId="1"/>
  </si>
  <si>
    <t>【送信先】</t>
    <rPh sb="1" eb="3">
      <t>ソウシン</t>
    </rPh>
    <rPh sb="3" eb="4">
      <t>サキ</t>
    </rPh>
    <phoneticPr fontId="1"/>
  </si>
  <si>
    <t>・被推薦者名簿に入力した内容で負担金が自動計算されます。</t>
    <rPh sb="1" eb="2">
      <t>ヒ</t>
    </rPh>
    <rPh sb="2" eb="5">
      <t>スイセンシャ</t>
    </rPh>
    <rPh sb="5" eb="7">
      <t>メイボ</t>
    </rPh>
    <rPh sb="8" eb="10">
      <t>ニュウリョク</t>
    </rPh>
    <rPh sb="12" eb="14">
      <t>ナイヨウ</t>
    </rPh>
    <rPh sb="15" eb="18">
      <t>フタンキン</t>
    </rPh>
    <rPh sb="19" eb="21">
      <t>ジドウ</t>
    </rPh>
    <rPh sb="21" eb="23">
      <t>ケイサン</t>
    </rPh>
    <phoneticPr fontId="1"/>
  </si>
  <si>
    <t>入力開始</t>
    <rPh sb="0" eb="2">
      <t>ニュウリョク</t>
    </rPh>
    <rPh sb="2" eb="4">
      <t>カイシ</t>
    </rPh>
    <phoneticPr fontId="1"/>
  </si>
  <si>
    <t>こちらを</t>
    <phoneticPr fontId="1"/>
  </si>
  <si>
    <t>クリック！</t>
    <phoneticPr fontId="1"/>
  </si>
  <si>
    <t>※手書き後、ＦＡＸ送信</t>
    <rPh sb="1" eb="3">
      <t>テガ</t>
    </rPh>
    <rPh sb="4" eb="5">
      <t>ゴ</t>
    </rPh>
    <rPh sb="9" eb="11">
      <t>ソウシン</t>
    </rPh>
    <phoneticPr fontId="1"/>
  </si>
  <si>
    <t>勤続年数</t>
    <rPh sb="0" eb="4">
      <t>キンゾクネンスウ</t>
    </rPh>
    <phoneticPr fontId="1"/>
  </si>
  <si>
    <t>（例）</t>
    <rPh sb="1" eb="2">
      <t>レイ</t>
    </rPh>
    <phoneticPr fontId="1"/>
  </si>
  <si>
    <t>大分　太郎</t>
    <rPh sb="0" eb="2">
      <t>オオイタ</t>
    </rPh>
    <rPh sb="3" eb="5">
      <t>タロウ</t>
    </rPh>
    <phoneticPr fontId="1"/>
  </si>
  <si>
    <t>オオイタ　タロウ</t>
    <phoneticPr fontId="1"/>
  </si>
  <si>
    <t>無</t>
    <rPh sb="0" eb="1">
      <t>ナ</t>
    </rPh>
    <phoneticPr fontId="1"/>
  </si>
  <si>
    <t>男</t>
  </si>
  <si>
    <t>係長</t>
    <rPh sb="0" eb="2">
      <t>カカリチョウ</t>
    </rPh>
    <phoneticPr fontId="1"/>
  </si>
  <si>
    <t>出席</t>
  </si>
  <si>
    <t>年</t>
    <rPh sb="0" eb="1">
      <t>ネン</t>
    </rPh>
    <phoneticPr fontId="1"/>
  </si>
  <si>
    <t>勤続40年以上</t>
    <rPh sb="0" eb="2">
      <t>キンゾク</t>
    </rPh>
    <rPh sb="4" eb="5">
      <t>ネン</t>
    </rPh>
    <rPh sb="5" eb="7">
      <t>イジョウ</t>
    </rPh>
    <phoneticPr fontId="1"/>
  </si>
  <si>
    <t>勤続30年以上</t>
    <rPh sb="0" eb="2">
      <t>キンゾク</t>
    </rPh>
    <rPh sb="4" eb="5">
      <t>ネン</t>
    </rPh>
    <rPh sb="5" eb="7">
      <t>イジョウ</t>
    </rPh>
    <phoneticPr fontId="1"/>
  </si>
  <si>
    <t>勤続20年以上</t>
    <rPh sb="0" eb="2">
      <t>キンゾク</t>
    </rPh>
    <rPh sb="4" eb="5">
      <t>ネン</t>
    </rPh>
    <rPh sb="5" eb="7">
      <t>イジョウ</t>
    </rPh>
    <phoneticPr fontId="1"/>
  </si>
  <si>
    <t>勤続10年以上</t>
    <rPh sb="0" eb="2">
      <t>キンゾク</t>
    </rPh>
    <rPh sb="4" eb="5">
      <t>ネン</t>
    </rPh>
    <rPh sb="5" eb="7">
      <t>イジョウ</t>
    </rPh>
    <phoneticPr fontId="1"/>
  </si>
  <si>
    <t>大分商工会議所 事業部 地域振興課までＦＡＸ送信してください。</t>
    <rPh sb="0" eb="2">
      <t>オオイタ</t>
    </rPh>
    <rPh sb="2" eb="7">
      <t>ショウコウ</t>
    </rPh>
    <rPh sb="8" eb="11">
      <t>ジギョウブ</t>
    </rPh>
    <rPh sb="12" eb="16">
      <t>チイキシンコウ</t>
    </rPh>
    <rPh sb="16" eb="17">
      <t>カ</t>
    </rPh>
    <rPh sb="22" eb="24">
      <t>ソウシン</t>
    </rPh>
    <phoneticPr fontId="1"/>
  </si>
  <si>
    <t>令和７年度 大分商工会議所 永年勤続優良従業員表彰</t>
    <rPh sb="0" eb="2">
      <t>レイワ</t>
    </rPh>
    <rPh sb="3" eb="5">
      <t>ネンド</t>
    </rPh>
    <rPh sb="6" eb="8">
      <t>オオイタ</t>
    </rPh>
    <rPh sb="8" eb="13">
      <t>ショウコウ</t>
    </rPh>
    <rPh sb="14" eb="16">
      <t>エイネン</t>
    </rPh>
    <rPh sb="16" eb="18">
      <t>キンゾク</t>
    </rPh>
    <rPh sb="18" eb="20">
      <t>ユウリョウ</t>
    </rPh>
    <rPh sb="20" eb="23">
      <t>ジュウギョウイン</t>
    </rPh>
    <rPh sb="23" eb="25">
      <t>ヒョウショウ</t>
    </rPh>
    <phoneticPr fontId="1"/>
  </si>
  <si>
    <t>yano@oita-cci.or.jp</t>
    <phoneticPr fontId="1"/>
  </si>
  <si>
    <t>令和７年度 大分商工会議所 永年勤続優良従業員表彰 推薦書　（被推薦者名簿）</t>
    <rPh sb="0" eb="2">
      <t>レイワ</t>
    </rPh>
    <rPh sb="3" eb="5">
      <t>ネンド</t>
    </rPh>
    <rPh sb="6" eb="8">
      <t>オオイタ</t>
    </rPh>
    <rPh sb="8" eb="13">
      <t>ショウコウ</t>
    </rPh>
    <rPh sb="14" eb="16">
      <t>エイネン</t>
    </rPh>
    <rPh sb="16" eb="18">
      <t>キンゾク</t>
    </rPh>
    <rPh sb="18" eb="20">
      <t>ユウリョウ</t>
    </rPh>
    <rPh sb="20" eb="23">
      <t>ジュウギョウイン</t>
    </rPh>
    <rPh sb="23" eb="25">
      <t>ヒョウショウ</t>
    </rPh>
    <rPh sb="26" eb="29">
      <t>スイセンショ</t>
    </rPh>
    <rPh sb="31" eb="35">
      <t>ヒスイセンシャ</t>
    </rPh>
    <rPh sb="35" eb="37">
      <t>メイボ</t>
    </rPh>
    <phoneticPr fontId="1"/>
  </si>
  <si>
    <t>令和７年度 大分商工会議所 永年勤続優良従業員表彰 推薦書</t>
    <rPh sb="0" eb="2">
      <t>レイワ</t>
    </rPh>
    <rPh sb="3" eb="5">
      <t>ネンド</t>
    </rPh>
    <rPh sb="6" eb="8">
      <t>オオイタ</t>
    </rPh>
    <rPh sb="8" eb="13">
      <t>ショウコウ</t>
    </rPh>
    <rPh sb="14" eb="16">
      <t>エイネン</t>
    </rPh>
    <rPh sb="16" eb="18">
      <t>キンゾク</t>
    </rPh>
    <rPh sb="18" eb="20">
      <t>ユウリョウ</t>
    </rPh>
    <rPh sb="20" eb="23">
      <t>ジュウギョウイン</t>
    </rPh>
    <rPh sb="23" eb="25">
      <t>ヒョウショウ</t>
    </rPh>
    <rPh sb="26" eb="29">
      <t>スイセンショ</t>
    </rPh>
    <phoneticPr fontId="1"/>
  </si>
  <si>
    <t>大分商工会議所　総務部 宛</t>
    <rPh sb="0" eb="2">
      <t>オオイタ</t>
    </rPh>
    <rPh sb="2" eb="7">
      <t>ショウコウ</t>
    </rPh>
    <rPh sb="8" eb="11">
      <t>ソウムブ</t>
    </rPh>
    <rPh sb="12" eb="13">
      <t>アテ</t>
    </rPh>
    <phoneticPr fontId="1"/>
  </si>
  <si>
    <r>
      <t>FAX番号：097-534-9472　</t>
    </r>
    <r>
      <rPr>
        <sz val="12"/>
        <color theme="1"/>
        <rFont val="ＭＳ ゴシック"/>
        <family val="3"/>
        <charset val="128"/>
      </rPr>
      <t>　（TEL番号：097-536-3577）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</si>
</sst>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#&quot;円&quot;"/>
    <numFmt numFmtId="177" formatCode="#,###"/>
    <numFmt numFmtId="178" formatCode="###\-####"/>
    <numFmt numFmtId="179" formatCode="0##\-###\-####"/>
    <numFmt numFmtId="180" formatCode="[$-411]ggge&quot;年&quot;m&quot;月&quot;d&quot;日&quot;;@"/>
    <numFmt numFmtId="181" formatCode="#\ &quot;歳&quot;"/>
    <numFmt numFmtId="182" formatCode="#"/>
    <numFmt numFmtId="183" formatCode="m&quot;月&quot;d&quot;日&quot;;@"/>
  </numFmts>
  <fonts count="4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1"/>
      <color theme="1"/>
      <name val="ＭＳ ゴシック"/>
      <family val="3"/>
      <charset val="128"/>
    </font>
    <font>
      <b/>
      <sz val="13"/>
      <color theme="1"/>
      <name val="BIZ UDP明朝 Medium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0"/>
      <color rgb="FFFF0000"/>
      <name val="Meiryo UI"/>
      <family val="3"/>
      <charset val="128"/>
    </font>
    <font>
      <sz val="20"/>
      <color theme="1"/>
      <name val="HG正楷書体-PRO"/>
      <family val="4"/>
      <charset val="128"/>
    </font>
    <font>
      <b/>
      <sz val="11"/>
      <color theme="1"/>
      <name val="ＭＳ Ｐ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11"/>
      <color theme="1"/>
      <name val="HGP明朝E"/>
      <family val="1"/>
      <charset val="128"/>
    </font>
    <font>
      <sz val="8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0"/>
      <name val="ＭＳ ゴシック"/>
      <family val="2"/>
      <charset val="128"/>
    </font>
    <font>
      <sz val="9"/>
      <color rgb="FFFF0000"/>
      <name val="ＭＳ 明朝"/>
      <family val="1"/>
      <charset val="128"/>
    </font>
    <font>
      <sz val="11"/>
      <color theme="0"/>
      <name val="Meiryo UI"/>
      <family val="3"/>
      <charset val="128"/>
    </font>
    <font>
      <sz val="10"/>
      <color theme="1"/>
      <name val="ＭＳ 明朝"/>
      <family val="1"/>
      <charset val="128"/>
    </font>
    <font>
      <b/>
      <sz val="15"/>
      <color theme="1"/>
      <name val="Meiryo UI"/>
      <family val="3"/>
      <charset val="128"/>
    </font>
    <font>
      <b/>
      <sz val="12"/>
      <color rgb="FFFF0000"/>
      <name val="BIZ UDP明朝 Medium"/>
      <family val="1"/>
      <charset val="128"/>
    </font>
    <font>
      <sz val="20"/>
      <color theme="1"/>
      <name val="HGS明朝E"/>
      <family val="1"/>
      <charset val="128"/>
    </font>
    <font>
      <sz val="11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b/>
      <sz val="11"/>
      <color theme="0"/>
      <name val="Meiryo UI"/>
      <family val="3"/>
      <charset val="128"/>
    </font>
    <font>
      <sz val="20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Meiryo UI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u/>
      <sz val="20"/>
      <color theme="10"/>
      <name val="ＭＳ ゴシック"/>
      <family val="2"/>
      <charset val="128"/>
    </font>
    <font>
      <b/>
      <sz val="20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2" fillId="4" borderId="19" xfId="0" applyFont="1" applyFill="1" applyBorder="1">
      <alignment vertical="center"/>
    </xf>
    <xf numFmtId="0" fontId="7" fillId="4" borderId="0" xfId="0" applyFont="1" applyFill="1">
      <alignment vertical="center"/>
    </xf>
    <xf numFmtId="0" fontId="4" fillId="4" borderId="16" xfId="0" applyFont="1" applyFill="1" applyBorder="1">
      <alignment vertical="center"/>
    </xf>
    <xf numFmtId="176" fontId="6" fillId="4" borderId="17" xfId="0" applyNumberFormat="1" applyFont="1" applyFill="1" applyBorder="1">
      <alignment vertical="center"/>
    </xf>
    <xf numFmtId="0" fontId="4" fillId="4" borderId="12" xfId="0" applyFont="1" applyFill="1" applyBorder="1">
      <alignment vertical="center"/>
    </xf>
    <xf numFmtId="176" fontId="6" fillId="4" borderId="3" xfId="0" applyNumberFormat="1" applyFont="1" applyFill="1" applyBorder="1">
      <alignment vertical="center"/>
    </xf>
    <xf numFmtId="0" fontId="4" fillId="4" borderId="10" xfId="0" applyFont="1" applyFill="1" applyBorder="1">
      <alignment vertical="center"/>
    </xf>
    <xf numFmtId="176" fontId="6" fillId="4" borderId="5" xfId="0" applyNumberFormat="1" applyFont="1" applyFill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5" xfId="0" applyFont="1" applyFill="1" applyBorder="1">
      <alignment vertical="center"/>
    </xf>
    <xf numFmtId="0" fontId="10" fillId="4" borderId="11" xfId="0" applyFont="1" applyFill="1" applyBorder="1">
      <alignment vertical="center"/>
    </xf>
    <xf numFmtId="0" fontId="10" fillId="4" borderId="9" xfId="0" applyFont="1" applyFill="1" applyBorder="1">
      <alignment vertical="center"/>
    </xf>
    <xf numFmtId="0" fontId="10" fillId="4" borderId="14" xfId="0" applyFont="1" applyFill="1" applyBorder="1">
      <alignment vertical="center"/>
    </xf>
    <xf numFmtId="0" fontId="10" fillId="4" borderId="2" xfId="0" applyFont="1" applyFill="1" applyBorder="1">
      <alignment vertical="center"/>
    </xf>
    <xf numFmtId="0" fontId="10" fillId="4" borderId="4" xfId="0" applyFont="1" applyFill="1" applyBorder="1">
      <alignment vertical="center"/>
    </xf>
    <xf numFmtId="0" fontId="10" fillId="4" borderId="0" xfId="0" applyFont="1" applyFill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7" xfId="0" applyFont="1" applyFill="1" applyBorder="1">
      <alignment vertical="center"/>
    </xf>
    <xf numFmtId="0" fontId="10" fillId="4" borderId="12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2" fillId="4" borderId="27" xfId="0" applyFont="1" applyFill="1" applyBorder="1">
      <alignment vertical="center"/>
    </xf>
    <xf numFmtId="0" fontId="2" fillId="4" borderId="0" xfId="0" applyFont="1" applyFill="1" applyAlignment="1">
      <alignment horizontal="right"/>
    </xf>
    <xf numFmtId="0" fontId="10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indent="1"/>
    </xf>
    <xf numFmtId="0" fontId="2" fillId="4" borderId="0" xfId="0" applyFont="1" applyFill="1" applyAlignment="1">
      <alignment horizontal="left" vertical="center" indent="2"/>
    </xf>
    <xf numFmtId="0" fontId="11" fillId="4" borderId="0" xfId="0" applyFont="1" applyFill="1">
      <alignment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2" fillId="4" borderId="0" xfId="0" applyFont="1" applyFill="1">
      <alignment vertical="center"/>
    </xf>
    <xf numFmtId="0" fontId="0" fillId="4" borderId="0" xfId="0" applyFill="1">
      <alignment vertical="center"/>
    </xf>
    <xf numFmtId="0" fontId="19" fillId="4" borderId="0" xfId="0" applyFont="1" applyFill="1">
      <alignment vertical="center"/>
    </xf>
    <xf numFmtId="0" fontId="10" fillId="4" borderId="4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2" fillId="4" borderId="32" xfId="0" applyFont="1" applyFill="1" applyBorder="1">
      <alignment vertical="center"/>
    </xf>
    <xf numFmtId="0" fontId="2" fillId="4" borderId="35" xfId="0" applyFont="1" applyFill="1" applyBorder="1">
      <alignment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4" borderId="29" xfId="0" applyFont="1" applyFill="1" applyBorder="1">
      <alignment vertical="center"/>
    </xf>
    <xf numFmtId="0" fontId="14" fillId="4" borderId="1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indent="1"/>
    </xf>
    <xf numFmtId="0" fontId="0" fillId="6" borderId="0" xfId="0" applyFill="1">
      <alignment vertical="center"/>
    </xf>
    <xf numFmtId="179" fontId="0" fillId="0" borderId="0" xfId="0" applyNumberFormat="1">
      <alignment vertical="center"/>
    </xf>
    <xf numFmtId="179" fontId="0" fillId="6" borderId="0" xfId="0" applyNumberFormat="1" applyFill="1">
      <alignment vertical="center"/>
    </xf>
    <xf numFmtId="0" fontId="24" fillId="4" borderId="22" xfId="0" applyFont="1" applyFill="1" applyBorder="1">
      <alignment vertical="center"/>
    </xf>
    <xf numFmtId="0" fontId="24" fillId="4" borderId="26" xfId="0" applyFont="1" applyFill="1" applyBorder="1">
      <alignment vertical="center"/>
    </xf>
    <xf numFmtId="0" fontId="24" fillId="4" borderId="18" xfId="0" applyFont="1" applyFill="1" applyBorder="1">
      <alignment vertical="center"/>
    </xf>
    <xf numFmtId="14" fontId="25" fillId="4" borderId="0" xfId="0" applyNumberFormat="1" applyFont="1" applyFill="1">
      <alignment vertical="center"/>
    </xf>
    <xf numFmtId="0" fontId="26" fillId="4" borderId="27" xfId="0" applyFont="1" applyFill="1" applyBorder="1" applyAlignment="1">
      <alignment horizontal="center" vertical="center"/>
    </xf>
    <xf numFmtId="0" fontId="29" fillId="4" borderId="0" xfId="0" applyFont="1" applyFill="1">
      <alignment vertical="center"/>
    </xf>
    <xf numFmtId="0" fontId="26" fillId="4" borderId="19" xfId="0" applyFont="1" applyFill="1" applyBorder="1" applyAlignment="1">
      <alignment horizontal="center" vertical="center"/>
    </xf>
    <xf numFmtId="0" fontId="2" fillId="4" borderId="54" xfId="0" applyFont="1" applyFill="1" applyBorder="1">
      <alignment vertical="center"/>
    </xf>
    <xf numFmtId="0" fontId="2" fillId="4" borderId="55" xfId="0" applyFont="1" applyFill="1" applyBorder="1">
      <alignment vertical="center"/>
    </xf>
    <xf numFmtId="0" fontId="2" fillId="4" borderId="56" xfId="0" applyFont="1" applyFill="1" applyBorder="1">
      <alignment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0" fillId="7" borderId="0" xfId="0" applyFill="1">
      <alignment vertical="center"/>
    </xf>
    <xf numFmtId="0" fontId="10" fillId="6" borderId="0" xfId="0" applyFont="1" applyFill="1">
      <alignment vertical="center"/>
    </xf>
    <xf numFmtId="38" fontId="0" fillId="0" borderId="0" xfId="2" applyFont="1">
      <alignment vertical="center"/>
    </xf>
    <xf numFmtId="38" fontId="0" fillId="6" borderId="0" xfId="2" applyFont="1" applyFill="1">
      <alignment vertical="center"/>
    </xf>
    <xf numFmtId="0" fontId="10" fillId="4" borderId="0" xfId="0" applyFont="1" applyFill="1" applyAlignment="1">
      <alignment horizontal="left" vertical="center" indent="1"/>
    </xf>
    <xf numFmtId="0" fontId="2" fillId="4" borderId="33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2" fillId="4" borderId="8" xfId="0" applyFont="1" applyFill="1" applyBorder="1">
      <alignment vertical="center"/>
    </xf>
    <xf numFmtId="176" fontId="6" fillId="4" borderId="71" xfId="0" applyNumberFormat="1" applyFont="1" applyFill="1" applyBorder="1">
      <alignment vertical="center"/>
    </xf>
    <xf numFmtId="0" fontId="36" fillId="4" borderId="47" xfId="0" applyFont="1" applyFill="1" applyBorder="1" applyAlignment="1" applyProtection="1">
      <alignment horizontal="center" vertical="center" wrapText="1"/>
      <protection locked="0"/>
    </xf>
    <xf numFmtId="181" fontId="36" fillId="4" borderId="47" xfId="0" applyNumberFormat="1" applyFont="1" applyFill="1" applyBorder="1" applyAlignment="1" applyProtection="1">
      <alignment vertical="center" wrapText="1"/>
      <protection locked="0"/>
    </xf>
    <xf numFmtId="0" fontId="36" fillId="4" borderId="47" xfId="0" applyFont="1" applyFill="1" applyBorder="1" applyAlignment="1" applyProtection="1">
      <alignment vertical="center" wrapText="1"/>
      <protection locked="0"/>
    </xf>
    <xf numFmtId="0" fontId="18" fillId="4" borderId="18" xfId="0" applyFont="1" applyFill="1" applyBorder="1" applyAlignment="1">
      <alignment vertical="center" wrapText="1"/>
    </xf>
    <xf numFmtId="0" fontId="18" fillId="4" borderId="48" xfId="0" applyFont="1" applyFill="1" applyBorder="1" applyAlignment="1">
      <alignment vertical="center" wrapText="1"/>
    </xf>
    <xf numFmtId="180" fontId="36" fillId="4" borderId="1" xfId="0" applyNumberFormat="1" applyFont="1" applyFill="1" applyBorder="1" applyProtection="1">
      <alignment vertical="center"/>
      <protection locked="0"/>
    </xf>
    <xf numFmtId="0" fontId="36" fillId="4" borderId="1" xfId="0" applyFont="1" applyFill="1" applyBorder="1" applyAlignment="1" applyProtection="1">
      <alignment horizontal="center" vertical="center"/>
      <protection locked="0"/>
    </xf>
    <xf numFmtId="0" fontId="18" fillId="4" borderId="72" xfId="0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14" fillId="4" borderId="53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8" fillId="0" borderId="47" xfId="0" applyFont="1" applyBorder="1" applyAlignment="1">
      <alignment horizontal="center" vertical="center" wrapText="1"/>
    </xf>
    <xf numFmtId="0" fontId="39" fillId="4" borderId="47" xfId="0" applyFont="1" applyFill="1" applyBorder="1" applyAlignment="1" applyProtection="1">
      <alignment horizontal="center" vertical="center" wrapText="1"/>
      <protection locked="0"/>
    </xf>
    <xf numFmtId="181" fontId="39" fillId="4" borderId="47" xfId="0" applyNumberFormat="1" applyFont="1" applyFill="1" applyBorder="1" applyAlignment="1" applyProtection="1">
      <alignment vertical="center" wrapText="1"/>
      <protection locked="0"/>
    </xf>
    <xf numFmtId="0" fontId="39" fillId="4" borderId="47" xfId="0" applyFont="1" applyFill="1" applyBorder="1" applyAlignment="1" applyProtection="1">
      <alignment vertical="center" wrapText="1"/>
      <protection locked="0"/>
    </xf>
    <xf numFmtId="0" fontId="40" fillId="4" borderId="18" xfId="0" applyFont="1" applyFill="1" applyBorder="1" applyAlignment="1">
      <alignment vertical="center" wrapText="1"/>
    </xf>
    <xf numFmtId="0" fontId="40" fillId="4" borderId="48" xfId="0" applyFont="1" applyFill="1" applyBorder="1" applyAlignment="1">
      <alignment vertical="center" wrapText="1"/>
    </xf>
    <xf numFmtId="180" fontId="39" fillId="4" borderId="1" xfId="0" applyNumberFormat="1" applyFont="1" applyFill="1" applyBorder="1" applyProtection="1">
      <alignment vertical="center"/>
      <protection locked="0"/>
    </xf>
    <xf numFmtId="0" fontId="39" fillId="4" borderId="1" xfId="0" applyFont="1" applyFill="1" applyBorder="1" applyAlignment="1" applyProtection="1">
      <alignment horizontal="center" vertical="center"/>
      <protection locked="0"/>
    </xf>
    <xf numFmtId="0" fontId="31" fillId="4" borderId="47" xfId="0" applyFont="1" applyFill="1" applyBorder="1" applyAlignment="1" applyProtection="1">
      <alignment horizontal="center" vertical="center" wrapText="1"/>
      <protection locked="0"/>
    </xf>
    <xf numFmtId="0" fontId="31" fillId="4" borderId="0" xfId="0" applyFont="1" applyFill="1">
      <alignment vertical="center"/>
    </xf>
    <xf numFmtId="0" fontId="41" fillId="6" borderId="0" xfId="1" applyFont="1" applyFill="1" applyAlignment="1">
      <alignment horizontal="center" vertical="center"/>
    </xf>
    <xf numFmtId="0" fontId="3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2" fillId="9" borderId="0" xfId="1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0" fontId="27" fillId="8" borderId="62" xfId="0" applyFont="1" applyFill="1" applyBorder="1" applyAlignment="1">
      <alignment horizontal="center" vertical="center"/>
    </xf>
    <xf numFmtId="0" fontId="27" fillId="8" borderId="63" xfId="0" applyFont="1" applyFill="1" applyBorder="1" applyAlignment="1">
      <alignment horizontal="center" vertical="center"/>
    </xf>
    <xf numFmtId="0" fontId="27" fillId="8" borderId="64" xfId="0" applyFont="1" applyFill="1" applyBorder="1" applyAlignment="1">
      <alignment horizontal="center" vertical="center"/>
    </xf>
    <xf numFmtId="0" fontId="27" fillId="8" borderId="65" xfId="0" applyFont="1" applyFill="1" applyBorder="1" applyAlignment="1">
      <alignment horizontal="center" vertical="center"/>
    </xf>
    <xf numFmtId="0" fontId="27" fillId="8" borderId="66" xfId="0" applyFont="1" applyFill="1" applyBorder="1" applyAlignment="1">
      <alignment horizontal="center" vertical="center"/>
    </xf>
    <xf numFmtId="0" fontId="27" fillId="8" borderId="67" xfId="0" applyFont="1" applyFill="1" applyBorder="1" applyAlignment="1">
      <alignment horizontal="center" vertical="center"/>
    </xf>
    <xf numFmtId="0" fontId="27" fillId="8" borderId="68" xfId="0" applyFont="1" applyFill="1" applyBorder="1" applyAlignment="1">
      <alignment horizontal="center" vertical="center"/>
    </xf>
    <xf numFmtId="0" fontId="27" fillId="8" borderId="69" xfId="0" applyFont="1" applyFill="1" applyBorder="1" applyAlignment="1">
      <alignment horizontal="center" vertical="center"/>
    </xf>
    <xf numFmtId="0" fontId="27" fillId="8" borderId="70" xfId="0" applyFont="1" applyFill="1" applyBorder="1" applyAlignment="1">
      <alignment horizontal="center" vertical="center"/>
    </xf>
    <xf numFmtId="0" fontId="31" fillId="8" borderId="66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56" fontId="14" fillId="4" borderId="8" xfId="0" applyNumberFormat="1" applyFont="1" applyFill="1" applyBorder="1" applyAlignment="1" applyProtection="1">
      <alignment horizontal="center" vertical="center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26" fillId="4" borderId="37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0" fontId="6" fillId="4" borderId="38" xfId="0" applyFont="1" applyFill="1" applyBorder="1" applyAlignment="1" applyProtection="1">
      <alignment horizontal="left" vertical="center" shrinkToFit="1"/>
      <protection locked="0"/>
    </xf>
    <xf numFmtId="0" fontId="6" fillId="4" borderId="27" xfId="0" applyFont="1" applyFill="1" applyBorder="1" applyAlignment="1" applyProtection="1">
      <alignment horizontal="left" vertical="center"/>
      <protection locked="0"/>
    </xf>
    <xf numFmtId="0" fontId="6" fillId="4" borderId="28" xfId="0" applyFont="1" applyFill="1" applyBorder="1" applyAlignment="1" applyProtection="1">
      <alignment horizontal="left" vertical="center"/>
      <protection locked="0"/>
    </xf>
    <xf numFmtId="180" fontId="13" fillId="4" borderId="27" xfId="0" applyNumberFormat="1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left" vertical="center" shrinkToFit="1"/>
      <protection locked="0"/>
    </xf>
    <xf numFmtId="0" fontId="6" fillId="4" borderId="13" xfId="0" applyFont="1" applyFill="1" applyBorder="1" applyAlignment="1" applyProtection="1">
      <alignment horizontal="left" vertical="center" shrinkToFit="1"/>
      <protection locked="0"/>
    </xf>
    <xf numFmtId="0" fontId="6" fillId="4" borderId="29" xfId="0" applyFont="1" applyFill="1" applyBorder="1" applyAlignment="1" applyProtection="1">
      <alignment horizontal="left" vertical="center" shrinkToFit="1"/>
      <protection locked="0"/>
    </xf>
    <xf numFmtId="0" fontId="10" fillId="4" borderId="33" xfId="0" applyFont="1" applyFill="1" applyBorder="1" applyAlignment="1">
      <alignment horizontal="distributed" vertical="center" indent="1"/>
    </xf>
    <xf numFmtId="0" fontId="10" fillId="4" borderId="34" xfId="0" applyFont="1" applyFill="1" applyBorder="1" applyAlignment="1">
      <alignment horizontal="distributed" vertical="center" indent="1"/>
    </xf>
    <xf numFmtId="0" fontId="10" fillId="4" borderId="35" xfId="0" applyFont="1" applyFill="1" applyBorder="1" applyAlignment="1">
      <alignment horizontal="distributed" vertical="center" indent="1"/>
    </xf>
    <xf numFmtId="0" fontId="10" fillId="4" borderId="30" xfId="0" applyFont="1" applyFill="1" applyBorder="1" applyAlignment="1">
      <alignment horizontal="distributed" vertical="center" indent="1"/>
    </xf>
    <xf numFmtId="0" fontId="10" fillId="4" borderId="31" xfId="0" applyFont="1" applyFill="1" applyBorder="1" applyAlignment="1">
      <alignment horizontal="distributed" vertical="center" indent="1"/>
    </xf>
    <xf numFmtId="0" fontId="10" fillId="4" borderId="32" xfId="0" applyFont="1" applyFill="1" applyBorder="1" applyAlignment="1">
      <alignment horizontal="distributed" vertical="center" indent="1"/>
    </xf>
    <xf numFmtId="0" fontId="10" fillId="4" borderId="6" xfId="0" applyFont="1" applyFill="1" applyBorder="1" applyAlignment="1">
      <alignment horizontal="distributed" vertical="center" indent="1"/>
    </xf>
    <xf numFmtId="0" fontId="10" fillId="4" borderId="13" xfId="0" applyFont="1" applyFill="1" applyBorder="1" applyAlignment="1">
      <alignment horizontal="distributed" vertical="center" indent="1"/>
    </xf>
    <xf numFmtId="0" fontId="10" fillId="4" borderId="29" xfId="0" applyFont="1" applyFill="1" applyBorder="1" applyAlignment="1">
      <alignment horizontal="distributed" vertical="center" indent="1"/>
    </xf>
    <xf numFmtId="0" fontId="10" fillId="4" borderId="37" xfId="0" applyFont="1" applyFill="1" applyBorder="1" applyAlignment="1">
      <alignment horizontal="distributed" vertical="center" indent="1"/>
    </xf>
    <xf numFmtId="0" fontId="10" fillId="4" borderId="38" xfId="0" applyFont="1" applyFill="1" applyBorder="1" applyAlignment="1">
      <alignment horizontal="distributed" vertical="center" indent="1"/>
    </xf>
    <xf numFmtId="0" fontId="10" fillId="4" borderId="39" xfId="0" applyFont="1" applyFill="1" applyBorder="1" applyAlignment="1">
      <alignment horizontal="distributed" vertical="center" indent="1"/>
    </xf>
    <xf numFmtId="0" fontId="10" fillId="4" borderId="40" xfId="0" applyFont="1" applyFill="1" applyBorder="1" applyAlignment="1">
      <alignment horizontal="distributed" vertical="center" indent="1"/>
    </xf>
    <xf numFmtId="0" fontId="10" fillId="4" borderId="41" xfId="0" applyFont="1" applyFill="1" applyBorder="1" applyAlignment="1">
      <alignment horizontal="distributed" vertical="center" indent="1"/>
    </xf>
    <xf numFmtId="0" fontId="10" fillId="4" borderId="42" xfId="0" applyFont="1" applyFill="1" applyBorder="1" applyAlignment="1">
      <alignment horizontal="distributed" vertical="center" indent="1"/>
    </xf>
    <xf numFmtId="0" fontId="26" fillId="4" borderId="30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center" vertical="center"/>
    </xf>
    <xf numFmtId="178" fontId="6" fillId="4" borderId="31" xfId="0" applyNumberFormat="1" applyFont="1" applyFill="1" applyBorder="1" applyAlignment="1" applyProtection="1">
      <alignment horizontal="center" vertical="center" shrinkToFit="1"/>
      <protection locked="0"/>
    </xf>
    <xf numFmtId="178" fontId="6" fillId="4" borderId="32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8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76" fontId="10" fillId="4" borderId="9" xfId="0" applyNumberFormat="1" applyFont="1" applyFill="1" applyBorder="1" applyAlignment="1">
      <alignment horizontal="center" vertical="center"/>
    </xf>
    <xf numFmtId="176" fontId="10" fillId="4" borderId="10" xfId="0" applyNumberFormat="1" applyFont="1" applyFill="1" applyBorder="1" applyAlignment="1">
      <alignment horizontal="center" vertical="center"/>
    </xf>
    <xf numFmtId="176" fontId="10" fillId="4" borderId="11" xfId="0" applyNumberFormat="1" applyFont="1" applyFill="1" applyBorder="1" applyAlignment="1">
      <alignment horizontal="center" vertical="center"/>
    </xf>
    <xf numFmtId="176" fontId="10" fillId="4" borderId="12" xfId="0" applyNumberFormat="1" applyFont="1" applyFill="1" applyBorder="1" applyAlignment="1">
      <alignment horizontal="center" vertical="center"/>
    </xf>
    <xf numFmtId="176" fontId="10" fillId="4" borderId="15" xfId="0" applyNumberFormat="1" applyFont="1" applyFill="1" applyBorder="1" applyAlignment="1">
      <alignment horizontal="center" vertical="center"/>
    </xf>
    <xf numFmtId="176" fontId="10" fillId="4" borderId="16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 applyProtection="1">
      <alignment horizontal="left" vertical="center" shrinkToFit="1"/>
      <protection locked="0"/>
    </xf>
    <xf numFmtId="0" fontId="6" fillId="4" borderId="31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Alignment="1" applyProtection="1">
      <alignment horizontal="left" vertical="center" shrinkToFit="1"/>
      <protection locked="0"/>
    </xf>
    <xf numFmtId="0" fontId="6" fillId="4" borderId="25" xfId="0" applyFont="1" applyFill="1" applyBorder="1" applyAlignment="1" applyProtection="1">
      <alignment horizontal="left" vertical="center" shrinkToFit="1"/>
      <protection locked="0"/>
    </xf>
    <xf numFmtId="178" fontId="8" fillId="4" borderId="30" xfId="0" applyNumberFormat="1" applyFont="1" applyFill="1" applyBorder="1" applyAlignment="1" applyProtection="1">
      <alignment horizontal="center" vertical="center" shrinkToFit="1"/>
      <protection locked="0"/>
    </xf>
    <xf numFmtId="178" fontId="8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34" xfId="0" applyFont="1" applyFill="1" applyBorder="1" applyAlignment="1" applyProtection="1">
      <alignment horizontal="left" vertical="center" wrapText="1" shrinkToFit="1"/>
      <protection locked="0"/>
    </xf>
    <xf numFmtId="0" fontId="6" fillId="4" borderId="34" xfId="0" applyFont="1" applyFill="1" applyBorder="1" applyAlignment="1" applyProtection="1">
      <alignment horizontal="left" vertical="center" shrinkToFit="1"/>
      <protection locked="0"/>
    </xf>
    <xf numFmtId="0" fontId="6" fillId="4" borderId="27" xfId="0" applyFont="1" applyFill="1" applyBorder="1" applyAlignment="1" applyProtection="1">
      <alignment horizontal="left" vertical="center" shrinkToFit="1"/>
      <protection locked="0"/>
    </xf>
    <xf numFmtId="0" fontId="6" fillId="4" borderId="28" xfId="0" applyFont="1" applyFill="1" applyBorder="1" applyAlignment="1" applyProtection="1">
      <alignment horizontal="left" vertical="center" shrinkToFit="1"/>
      <protection locked="0"/>
    </xf>
    <xf numFmtId="0" fontId="26" fillId="4" borderId="33" xfId="0" applyFont="1" applyFill="1" applyBorder="1" applyAlignment="1">
      <alignment horizontal="center" vertical="center"/>
    </xf>
    <xf numFmtId="0" fontId="26" fillId="4" borderId="34" xfId="0" applyFont="1" applyFill="1" applyBorder="1" applyAlignment="1">
      <alignment horizontal="center" vertical="center"/>
    </xf>
    <xf numFmtId="0" fontId="34" fillId="4" borderId="57" xfId="0" applyFont="1" applyFill="1" applyBorder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34" fillId="4" borderId="58" xfId="0" applyFont="1" applyFill="1" applyBorder="1" applyAlignment="1">
      <alignment horizontal="center" vertical="center"/>
    </xf>
    <xf numFmtId="0" fontId="34" fillId="4" borderId="59" xfId="0" applyFont="1" applyFill="1" applyBorder="1" applyAlignment="1">
      <alignment horizontal="center" vertical="center"/>
    </xf>
    <xf numFmtId="0" fontId="34" fillId="4" borderId="60" xfId="0" applyFont="1" applyFill="1" applyBorder="1" applyAlignment="1">
      <alignment horizontal="center" vertical="center"/>
    </xf>
    <xf numFmtId="0" fontId="34" fillId="4" borderId="61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182" fontId="14" fillId="4" borderId="45" xfId="0" applyNumberFormat="1" applyFont="1" applyFill="1" applyBorder="1" applyAlignment="1" applyProtection="1">
      <alignment horizontal="center" vertical="center"/>
      <protection locked="0"/>
    </xf>
    <xf numFmtId="182" fontId="14" fillId="4" borderId="44" xfId="0" applyNumberFormat="1" applyFont="1" applyFill="1" applyBorder="1" applyAlignment="1" applyProtection="1">
      <alignment horizontal="center" vertical="center"/>
      <protection locked="0"/>
    </xf>
    <xf numFmtId="182" fontId="14" fillId="4" borderId="46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>
      <alignment horizontal="center" vertical="center"/>
    </xf>
    <xf numFmtId="178" fontId="15" fillId="4" borderId="9" xfId="0" applyNumberFormat="1" applyFont="1" applyFill="1" applyBorder="1" applyAlignment="1">
      <alignment horizontal="center" vertical="center"/>
    </xf>
    <xf numFmtId="178" fontId="15" fillId="4" borderId="34" xfId="0" applyNumberFormat="1" applyFont="1" applyFill="1" applyBorder="1" applyAlignment="1">
      <alignment horizontal="center" vertical="center"/>
    </xf>
    <xf numFmtId="178" fontId="15" fillId="4" borderId="10" xfId="0" applyNumberFormat="1" applyFont="1" applyFill="1" applyBorder="1" applyAlignment="1">
      <alignment horizontal="center" vertical="center"/>
    </xf>
    <xf numFmtId="0" fontId="35" fillId="4" borderId="50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182" fontId="15" fillId="4" borderId="52" xfId="0" applyNumberFormat="1" applyFont="1" applyFill="1" applyBorder="1" applyAlignment="1">
      <alignment horizontal="center" vertical="center"/>
    </xf>
    <xf numFmtId="182" fontId="15" fillId="4" borderId="23" xfId="0" applyNumberFormat="1" applyFont="1" applyFill="1" applyBorder="1" applyAlignment="1">
      <alignment horizontal="center" vertical="center"/>
    </xf>
    <xf numFmtId="182" fontId="15" fillId="4" borderId="24" xfId="0" applyNumberFormat="1" applyFont="1" applyFill="1" applyBorder="1" applyAlignment="1">
      <alignment horizontal="center" vertical="center"/>
    </xf>
    <xf numFmtId="182" fontId="15" fillId="4" borderId="53" xfId="0" applyNumberFormat="1" applyFont="1" applyFill="1" applyBorder="1" applyAlignment="1">
      <alignment horizontal="center" vertical="center"/>
    </xf>
    <xf numFmtId="182" fontId="15" fillId="4" borderId="27" xfId="0" applyNumberFormat="1" applyFont="1" applyFill="1" applyBorder="1" applyAlignment="1">
      <alignment horizontal="center" vertical="center"/>
    </xf>
    <xf numFmtId="182" fontId="15" fillId="4" borderId="28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4" borderId="48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78" fontId="15" fillId="4" borderId="49" xfId="0" applyNumberFormat="1" applyFont="1" applyFill="1" applyBorder="1" applyAlignment="1">
      <alignment horizontal="center" vertical="center"/>
    </xf>
    <xf numFmtId="178" fontId="15" fillId="4" borderId="13" xfId="0" applyNumberFormat="1" applyFont="1" applyFill="1" applyBorder="1" applyAlignment="1">
      <alignment horizontal="center" vertical="center"/>
    </xf>
    <xf numFmtId="178" fontId="15" fillId="4" borderId="7" xfId="0" applyNumberFormat="1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1" fillId="4" borderId="57" xfId="1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2" fillId="4" borderId="58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4987;&#25512;&#34214;&#32773;&#21517;&#3180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2806;&#23383;&#20351;&#29992;!A1"/><Relationship Id="rId1" Type="http://schemas.openxmlformats.org/officeDocument/2006/relationships/hyperlink" Target="#&#20225;&#26989;&#24773;&#22577;&#12539;&#36000;&#25285;&#3732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11</xdr:row>
      <xdr:rowOff>152400</xdr:rowOff>
    </xdr:from>
    <xdr:to>
      <xdr:col>5</xdr:col>
      <xdr:colOff>390525</xdr:colOff>
      <xdr:row>12</xdr:row>
      <xdr:rowOff>161925</xdr:rowOff>
    </xdr:to>
    <xdr:sp macro="" textlink="">
      <xdr:nvSpPr>
        <xdr:cNvPr id="3" name="フローチャート: 組合せ 2">
          <a:extLst>
            <a:ext uri="{FF2B5EF4-FFF2-40B4-BE49-F238E27FC236}">
              <a16:creationId xmlns:a16="http://schemas.microsoft.com/office/drawing/2014/main" id="{13F82230-24BB-835F-1003-2A7BB85DBF9C}"/>
            </a:ext>
          </a:extLst>
        </xdr:cNvPr>
        <xdr:cNvSpPr/>
      </xdr:nvSpPr>
      <xdr:spPr>
        <a:xfrm>
          <a:off x="3352800" y="2305050"/>
          <a:ext cx="466725" cy="180975"/>
        </a:xfrm>
        <a:prstGeom prst="flowChartMerge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609600</xdr:colOff>
      <xdr:row>28</xdr:row>
      <xdr:rowOff>152400</xdr:rowOff>
    </xdr:from>
    <xdr:to>
      <xdr:col>5</xdr:col>
      <xdr:colOff>390525</xdr:colOff>
      <xdr:row>29</xdr:row>
      <xdr:rowOff>161925</xdr:rowOff>
    </xdr:to>
    <xdr:sp macro="" textlink="">
      <xdr:nvSpPr>
        <xdr:cNvPr id="5" name="フローチャート: 組合せ 4">
          <a:extLst>
            <a:ext uri="{FF2B5EF4-FFF2-40B4-BE49-F238E27FC236}">
              <a16:creationId xmlns:a16="http://schemas.microsoft.com/office/drawing/2014/main" id="{B986D04F-240E-FAF4-6409-61316099CD02}"/>
            </a:ext>
          </a:extLst>
        </xdr:cNvPr>
        <xdr:cNvSpPr/>
      </xdr:nvSpPr>
      <xdr:spPr>
        <a:xfrm>
          <a:off x="3352800" y="5219700"/>
          <a:ext cx="466725" cy="180975"/>
        </a:xfrm>
        <a:prstGeom prst="flowChartMerge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333375</xdr:colOff>
      <xdr:row>41</xdr:row>
      <xdr:rowOff>47625</xdr:rowOff>
    </xdr:from>
    <xdr:to>
      <xdr:col>7</xdr:col>
      <xdr:colOff>561975</xdr:colOff>
      <xdr:row>42</xdr:row>
      <xdr:rowOff>152400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50968C86-53AE-B20D-892F-C8BF6C9F8198}"/>
            </a:ext>
          </a:extLst>
        </xdr:cNvPr>
        <xdr:cNvSpPr/>
      </xdr:nvSpPr>
      <xdr:spPr>
        <a:xfrm>
          <a:off x="5133975" y="7343775"/>
          <a:ext cx="228600" cy="2762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609600</xdr:colOff>
      <xdr:row>22</xdr:row>
      <xdr:rowOff>133350</xdr:rowOff>
    </xdr:from>
    <xdr:to>
      <xdr:col>5</xdr:col>
      <xdr:colOff>390525</xdr:colOff>
      <xdr:row>23</xdr:row>
      <xdr:rowOff>142875</xdr:rowOff>
    </xdr:to>
    <xdr:sp macro="" textlink="">
      <xdr:nvSpPr>
        <xdr:cNvPr id="2" name="フローチャート: 組合せ 1">
          <a:extLst>
            <a:ext uri="{FF2B5EF4-FFF2-40B4-BE49-F238E27FC236}">
              <a16:creationId xmlns:a16="http://schemas.microsoft.com/office/drawing/2014/main" id="{C4EDC527-77A9-4C3E-7105-DDA819F2AA46}"/>
            </a:ext>
          </a:extLst>
        </xdr:cNvPr>
        <xdr:cNvSpPr/>
      </xdr:nvSpPr>
      <xdr:spPr>
        <a:xfrm>
          <a:off x="3352800" y="4171950"/>
          <a:ext cx="466725" cy="180975"/>
        </a:xfrm>
        <a:prstGeom prst="flowChartMerge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25</xdr:row>
      <xdr:rowOff>114301</xdr:rowOff>
    </xdr:from>
    <xdr:to>
      <xdr:col>11</xdr:col>
      <xdr:colOff>323851</xdr:colOff>
      <xdr:row>27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1982E4-1E15-D5ED-48D3-416BA2E847BD}"/>
            </a:ext>
          </a:extLst>
        </xdr:cNvPr>
        <xdr:cNvSpPr txBox="1"/>
      </xdr:nvSpPr>
      <xdr:spPr>
        <a:xfrm>
          <a:off x="4638675" y="6438901"/>
          <a:ext cx="3067051" cy="400049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納入期限　　令和</a:t>
          </a:r>
          <a:r>
            <a:rPr kumimoji="1" lang="en-US" altLang="ja-JP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月１</a:t>
          </a:r>
          <a:r>
            <a:rPr kumimoji="1" lang="en-US" altLang="ja-JP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日（金）</a:t>
          </a:r>
        </a:p>
      </xdr:txBody>
    </xdr:sp>
    <xdr:clientData/>
  </xdr:twoCellAnchor>
  <xdr:twoCellAnchor>
    <xdr:from>
      <xdr:col>7</xdr:col>
      <xdr:colOff>190500</xdr:colOff>
      <xdr:row>28</xdr:row>
      <xdr:rowOff>47626</xdr:rowOff>
    </xdr:from>
    <xdr:to>
      <xdr:col>10</xdr:col>
      <xdr:colOff>66675</xdr:colOff>
      <xdr:row>29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7105E21-6C5D-622A-06DF-C9940DB5C03C}"/>
            </a:ext>
          </a:extLst>
        </xdr:cNvPr>
        <xdr:cNvSpPr txBox="1"/>
      </xdr:nvSpPr>
      <xdr:spPr>
        <a:xfrm>
          <a:off x="4629150" y="7048501"/>
          <a:ext cx="2105025" cy="400049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銀行振込の場合</a:t>
          </a:r>
        </a:p>
      </xdr:txBody>
    </xdr:sp>
    <xdr:clientData/>
  </xdr:twoCellAnchor>
  <xdr:twoCellAnchor>
    <xdr:from>
      <xdr:col>13</xdr:col>
      <xdr:colOff>457200</xdr:colOff>
      <xdr:row>2</xdr:row>
      <xdr:rowOff>38100</xdr:rowOff>
    </xdr:from>
    <xdr:to>
      <xdr:col>17</xdr:col>
      <xdr:colOff>619125</xdr:colOff>
      <xdr:row>5</xdr:row>
      <xdr:rowOff>76200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EFED9AFD-C4B1-CB0C-CA95-6CD54C85A60F}"/>
            </a:ext>
          </a:extLst>
        </xdr:cNvPr>
        <xdr:cNvSpPr/>
      </xdr:nvSpPr>
      <xdr:spPr>
        <a:xfrm>
          <a:off x="8677275" y="542925"/>
          <a:ext cx="3019425" cy="638175"/>
        </a:xfrm>
        <a:prstGeom prst="borderCallout1">
          <a:avLst>
            <a:gd name="adj1" fmla="val 20271"/>
            <a:gd name="adj2" fmla="val -2655"/>
            <a:gd name="adj3" fmla="val 42795"/>
            <a:gd name="adj4" fmla="val -26661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申込日、負担金納入予定日は、</a:t>
          </a:r>
          <a:r>
            <a:rPr kumimoji="1" lang="en-US" altLang="ja-JP" sz="1050">
              <a:solidFill>
                <a:sysClr val="windowText" lastClr="000000"/>
              </a:solidFill>
            </a:rPr>
            <a:t>MM/DD</a:t>
          </a:r>
          <a:r>
            <a:rPr kumimoji="1" lang="ja-JP" altLang="en-US" sz="1050">
              <a:solidFill>
                <a:sysClr val="windowText" lastClr="000000"/>
              </a:solidFill>
            </a:rPr>
            <a:t>で入力してください。</a:t>
          </a:r>
        </a:p>
      </xdr:txBody>
    </xdr:sp>
    <xdr:clientData fPrintsWithSheet="0"/>
  </xdr:twoCellAnchor>
  <xdr:twoCellAnchor>
    <xdr:from>
      <xdr:col>13</xdr:col>
      <xdr:colOff>476250</xdr:colOff>
      <xdr:row>5</xdr:row>
      <xdr:rowOff>266700</xdr:rowOff>
    </xdr:from>
    <xdr:to>
      <xdr:col>17</xdr:col>
      <xdr:colOff>638175</xdr:colOff>
      <xdr:row>8</xdr:row>
      <xdr:rowOff>276225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CB888813-A533-C4FB-149C-176BDC931347}"/>
            </a:ext>
          </a:extLst>
        </xdr:cNvPr>
        <xdr:cNvSpPr/>
      </xdr:nvSpPr>
      <xdr:spPr>
        <a:xfrm>
          <a:off x="8696325" y="1371600"/>
          <a:ext cx="3019425" cy="1181100"/>
        </a:xfrm>
        <a:prstGeom prst="borderCallout1">
          <a:avLst>
            <a:gd name="adj1" fmla="val 14535"/>
            <a:gd name="adj2" fmla="val 184"/>
            <a:gd name="adj3" fmla="val 110542"/>
            <a:gd name="adj4" fmla="val -26030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電話番号、</a:t>
          </a:r>
          <a:r>
            <a:rPr kumimoji="1" lang="en-US" altLang="ja-JP" sz="1050">
              <a:solidFill>
                <a:sysClr val="windowText" lastClr="000000"/>
              </a:solidFill>
            </a:rPr>
            <a:t>FAX</a:t>
          </a:r>
          <a:r>
            <a:rPr kumimoji="1" lang="ja-JP" altLang="en-US" sz="1050">
              <a:solidFill>
                <a:sysClr val="windowText" lastClr="000000"/>
              </a:solidFill>
            </a:rPr>
            <a:t>番号は</a:t>
          </a:r>
          <a:r>
            <a:rPr kumimoji="1" lang="en-US" altLang="ja-JP" sz="1050">
              <a:solidFill>
                <a:sysClr val="windowText" lastClr="000000"/>
              </a:solidFill>
            </a:rPr>
            <a:t>7</a:t>
          </a:r>
          <a:r>
            <a:rPr kumimoji="1" lang="ja-JP" altLang="en-US" sz="1050">
              <a:solidFill>
                <a:sysClr val="windowText" lastClr="000000"/>
              </a:solidFill>
            </a:rPr>
            <a:t>桁（ハイフン、市外局番無）で入力します。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大分市以外の場合は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****-**-****</a:t>
          </a:r>
          <a:r>
            <a:rPr kumimoji="1" lang="ja-JP" altLang="en-US" sz="1050">
              <a:solidFill>
                <a:sysClr val="windowText" lastClr="000000"/>
              </a:solidFill>
            </a:rPr>
            <a:t>と半角数字で（ハイフン付）で入力してください。</a:t>
          </a:r>
        </a:p>
      </xdr:txBody>
    </xdr:sp>
    <xdr:clientData fPrintsWithSheet="0"/>
  </xdr:twoCellAnchor>
  <xdr:twoCellAnchor>
    <xdr:from>
      <xdr:col>9</xdr:col>
      <xdr:colOff>409575</xdr:colOff>
      <xdr:row>18</xdr:row>
      <xdr:rowOff>47626</xdr:rowOff>
    </xdr:from>
    <xdr:to>
      <xdr:col>11</xdr:col>
      <xdr:colOff>647701</xdr:colOff>
      <xdr:row>21</xdr:row>
      <xdr:rowOff>66675</xdr:rowOff>
    </xdr:to>
    <xdr:sp macro="" textlink="">
      <xdr:nvSpPr>
        <xdr:cNvPr id="8" name="テキスト ボックス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6574D9-171A-EEBE-4B07-31EB378CA6B2}"/>
            </a:ext>
          </a:extLst>
        </xdr:cNvPr>
        <xdr:cNvSpPr txBox="1"/>
      </xdr:nvSpPr>
      <xdr:spPr>
        <a:xfrm>
          <a:off x="5876925" y="4791076"/>
          <a:ext cx="1838326" cy="790574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被推薦者名簿の作成はコチラから</a:t>
          </a:r>
        </a:p>
      </xdr:txBody>
    </xdr:sp>
    <xdr:clientData fPrintsWithSheet="0"/>
  </xdr:twoCellAnchor>
  <xdr:twoCellAnchor>
    <xdr:from>
      <xdr:col>13</xdr:col>
      <xdr:colOff>400050</xdr:colOff>
      <xdr:row>11</xdr:row>
      <xdr:rowOff>314325</xdr:rowOff>
    </xdr:from>
    <xdr:to>
      <xdr:col>17</xdr:col>
      <xdr:colOff>561975</xdr:colOff>
      <xdr:row>14</xdr:row>
      <xdr:rowOff>180975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275E8BCB-1105-346B-6133-B590F5635678}"/>
            </a:ext>
          </a:extLst>
        </xdr:cNvPr>
        <xdr:cNvSpPr/>
      </xdr:nvSpPr>
      <xdr:spPr>
        <a:xfrm>
          <a:off x="8620125" y="3762375"/>
          <a:ext cx="3019425" cy="657225"/>
        </a:xfrm>
        <a:prstGeom prst="borderCallout1">
          <a:avLst>
            <a:gd name="adj1" fmla="val 14535"/>
            <a:gd name="adj2" fmla="val 184"/>
            <a:gd name="adj3" fmla="val 210909"/>
            <a:gd name="adj4" fmla="val -26030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コチラのボタンから被表彰者名簿作成シートへ移ります。</a:t>
          </a:r>
        </a:p>
      </xdr:txBody>
    </xdr:sp>
    <xdr:clientData fPrintsWithSheet="0"/>
  </xdr:twoCellAnchor>
  <xdr:twoCellAnchor>
    <xdr:from>
      <xdr:col>3</xdr:col>
      <xdr:colOff>400051</xdr:colOff>
      <xdr:row>2</xdr:row>
      <xdr:rowOff>9525</xdr:rowOff>
    </xdr:from>
    <xdr:to>
      <xdr:col>8</xdr:col>
      <xdr:colOff>733426</xdr:colOff>
      <xdr:row>3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AE97C6-C874-0133-FD16-19D9963F263E}"/>
            </a:ext>
          </a:extLst>
        </xdr:cNvPr>
        <xdr:cNvSpPr txBox="1"/>
      </xdr:nvSpPr>
      <xdr:spPr>
        <a:xfrm>
          <a:off x="2190751" y="514350"/>
          <a:ext cx="3124200" cy="3524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色付きセルは入力必須項目です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161926</xdr:rowOff>
    </xdr:from>
    <xdr:to>
      <xdr:col>16</xdr:col>
      <xdr:colOff>161925</xdr:colOff>
      <xdr:row>11</xdr:row>
      <xdr:rowOff>219075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B7CFBE-A025-4C94-B05F-820ADDAE45A9}"/>
            </a:ext>
          </a:extLst>
        </xdr:cNvPr>
        <xdr:cNvSpPr/>
      </xdr:nvSpPr>
      <xdr:spPr>
        <a:xfrm>
          <a:off x="11553825" y="1914526"/>
          <a:ext cx="3276600" cy="2114549"/>
        </a:xfrm>
        <a:prstGeom prst="borderCallout1">
          <a:avLst>
            <a:gd name="adj1" fmla="val 20271"/>
            <a:gd name="adj2" fmla="val -2655"/>
            <a:gd name="adj3" fmla="val 20427"/>
            <a:gd name="adj4" fmla="val -1877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名簿作成時の注意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■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『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外字使用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』『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性別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』『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表彰式出欠</a:t>
          </a:r>
          <a:r>
            <a:rPr kumimoji="1" lang="en-US" altLang="ja-JP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はプルダウンが設定されています。選択して入力してください。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lt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■被表彰者名で外字を使用されている方は、</a:t>
          </a:r>
          <a:r>
            <a:rPr kumimoji="1" lang="en-US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『</a:t>
          </a:r>
          <a:r>
            <a:rPr kumimoji="1" lang="ja-JP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外字使用報告書</a:t>
          </a:r>
          <a:r>
            <a:rPr kumimoji="1" lang="en-US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』</a:t>
          </a:r>
          <a:r>
            <a:rPr kumimoji="1" lang="ja-JP" altLang="en-US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を</a:t>
          </a:r>
          <a:r>
            <a:rPr kumimoji="1" lang="ja-JP" altLang="ja-JP" sz="1100" b="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ご記入のうえ、当所事務局までＦＡＸでお知らせください。</a:t>
          </a:r>
          <a:endParaRPr lang="ja-JP" altLang="ja-JP" sz="1050">
            <a:solidFill>
              <a:srgbClr val="FF0000"/>
            </a:solidFill>
            <a:effectLst/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 fPrintsWithSheet="0"/>
  </xdr:twoCellAnchor>
  <xdr:twoCellAnchor>
    <xdr:from>
      <xdr:col>6</xdr:col>
      <xdr:colOff>390525</xdr:colOff>
      <xdr:row>2</xdr:row>
      <xdr:rowOff>228600</xdr:rowOff>
    </xdr:from>
    <xdr:to>
      <xdr:col>7</xdr:col>
      <xdr:colOff>714375</xdr:colOff>
      <xdr:row>4</xdr:row>
      <xdr:rowOff>38100</xdr:rowOff>
    </xdr:to>
    <xdr:sp macro="" textlink="">
      <xdr:nvSpPr>
        <xdr:cNvPr id="4" name="テキスト ボックス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73C90B-3C83-BA0D-FABA-CF41F80787AD}"/>
            </a:ext>
          </a:extLst>
        </xdr:cNvPr>
        <xdr:cNvSpPr txBox="1"/>
      </xdr:nvSpPr>
      <xdr:spPr>
        <a:xfrm>
          <a:off x="6267450" y="600075"/>
          <a:ext cx="1971675" cy="51435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企業情報へ戻る</a:t>
          </a:r>
        </a:p>
      </xdr:txBody>
    </xdr:sp>
    <xdr:clientData fPrintsWithSheet="0"/>
  </xdr:twoCellAnchor>
  <xdr:twoCellAnchor>
    <xdr:from>
      <xdr:col>7</xdr:col>
      <xdr:colOff>1104900</xdr:colOff>
      <xdr:row>2</xdr:row>
      <xdr:rowOff>238125</xdr:rowOff>
    </xdr:from>
    <xdr:to>
      <xdr:col>9</xdr:col>
      <xdr:colOff>990600</xdr:colOff>
      <xdr:row>4</xdr:row>
      <xdr:rowOff>47625</xdr:rowOff>
    </xdr:to>
    <xdr:sp macro="" textlink="">
      <xdr:nvSpPr>
        <xdr:cNvPr id="5" name="テキスト ボックス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DA419E-7347-AB38-709C-2EC05F4E9E97}"/>
            </a:ext>
          </a:extLst>
        </xdr:cNvPr>
        <xdr:cNvSpPr txBox="1"/>
      </xdr:nvSpPr>
      <xdr:spPr>
        <a:xfrm>
          <a:off x="8629650" y="609600"/>
          <a:ext cx="1162050" cy="514350"/>
        </a:xfrm>
        <a:prstGeom prst="rect">
          <a:avLst/>
        </a:prstGeom>
        <a:solidFill>
          <a:srgbClr val="C00000"/>
        </a:solidFill>
        <a:ln w="9525" cmpd="sng"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3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外字使用報告書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114296</xdr:colOff>
      <xdr:row>21</xdr:row>
      <xdr:rowOff>161922</xdr:rowOff>
    </xdr:from>
    <xdr:to>
      <xdr:col>10</xdr:col>
      <xdr:colOff>657224</xdr:colOff>
      <xdr:row>27</xdr:row>
      <xdr:rowOff>28572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id="{1F487907-E40E-4E22-D9AC-50F233309FAE}"/>
            </a:ext>
          </a:extLst>
        </xdr:cNvPr>
        <xdr:cNvSpPr/>
      </xdr:nvSpPr>
      <xdr:spPr>
        <a:xfrm rot="10800000">
          <a:off x="800096" y="6515097"/>
          <a:ext cx="6715128" cy="1228725"/>
        </a:xfrm>
        <a:prstGeom prst="homePlate">
          <a:avLst>
            <a:gd name="adj" fmla="val 46809"/>
          </a:avLst>
        </a:prstGeom>
        <a:noFill/>
        <a:ln w="222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o@oita-cci.o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no@oita-cci.or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0082-B499-457F-913B-7BBB77EE8243}">
  <dimension ref="A1:K107"/>
  <sheetViews>
    <sheetView zoomScaleNormal="100" workbookViewId="0">
      <selection activeCell="N12" sqref="N12"/>
    </sheetView>
  </sheetViews>
  <sheetFormatPr defaultRowHeight="13.5" x14ac:dyDescent="0.15"/>
  <cols>
    <col min="1" max="16384" width="9" style="36"/>
  </cols>
  <sheetData>
    <row r="1" spans="1:11" ht="24" x14ac:dyDescent="0.15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24" x14ac:dyDescent="0.15">
      <c r="A3" s="99" t="s">
        <v>61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7" spans="1:11" x14ac:dyDescent="0.15">
      <c r="B7" s="102" t="s">
        <v>65</v>
      </c>
      <c r="C7" s="103"/>
      <c r="D7" s="103"/>
      <c r="E7" s="103"/>
      <c r="F7" s="103"/>
      <c r="G7" s="103"/>
      <c r="H7" s="103"/>
      <c r="I7" s="103"/>
      <c r="J7" s="104"/>
    </row>
    <row r="8" spans="1:11" x14ac:dyDescent="0.15">
      <c r="B8" s="105"/>
      <c r="C8" s="106"/>
      <c r="D8" s="106"/>
      <c r="E8" s="106"/>
      <c r="F8" s="106"/>
      <c r="G8" s="106"/>
      <c r="H8" s="106"/>
      <c r="I8" s="106"/>
      <c r="J8" s="107"/>
    </row>
    <row r="9" spans="1:11" x14ac:dyDescent="0.15">
      <c r="B9" s="20"/>
      <c r="C9" s="20"/>
      <c r="D9" s="20"/>
      <c r="E9" s="20"/>
      <c r="F9" s="20"/>
      <c r="G9" s="20"/>
      <c r="H9" s="20"/>
      <c r="I9" s="20"/>
      <c r="J9" s="20"/>
    </row>
    <row r="10" spans="1:11" x14ac:dyDescent="0.15">
      <c r="B10" s="66" t="s">
        <v>62</v>
      </c>
      <c r="C10" s="20"/>
      <c r="D10" s="20"/>
      <c r="E10" s="20"/>
      <c r="F10" s="20"/>
      <c r="G10" s="20"/>
      <c r="H10" s="20"/>
      <c r="I10" s="20"/>
      <c r="J10" s="20"/>
    </row>
    <row r="11" spans="1:11" x14ac:dyDescent="0.15">
      <c r="B11" s="66" t="s">
        <v>63</v>
      </c>
      <c r="C11" s="20"/>
      <c r="D11" s="20"/>
      <c r="E11" s="20"/>
      <c r="F11" s="20"/>
      <c r="G11" s="20"/>
      <c r="H11" s="20"/>
      <c r="I11" s="20"/>
      <c r="J11" s="20"/>
    </row>
    <row r="12" spans="1:11" x14ac:dyDescent="0.15">
      <c r="B12" s="20"/>
      <c r="C12" s="20"/>
      <c r="D12" s="20"/>
      <c r="E12" s="20"/>
      <c r="F12" s="20"/>
      <c r="G12" s="20"/>
      <c r="H12" s="20"/>
      <c r="I12" s="20"/>
      <c r="J12" s="20"/>
    </row>
    <row r="13" spans="1:11" x14ac:dyDescent="0.15">
      <c r="B13" s="20"/>
      <c r="C13" s="20"/>
      <c r="D13" s="20"/>
      <c r="E13" s="20"/>
      <c r="F13" s="20"/>
      <c r="G13" s="20"/>
      <c r="H13" s="20"/>
      <c r="I13" s="20"/>
      <c r="J13" s="20"/>
    </row>
    <row r="14" spans="1:11" x14ac:dyDescent="0.15">
      <c r="B14" s="108" t="s">
        <v>72</v>
      </c>
      <c r="C14" s="109"/>
      <c r="D14" s="109"/>
      <c r="E14" s="109"/>
      <c r="F14" s="109"/>
      <c r="G14" s="109"/>
      <c r="H14" s="109"/>
      <c r="I14" s="109"/>
      <c r="J14" s="110"/>
    </row>
    <row r="15" spans="1:11" x14ac:dyDescent="0.15">
      <c r="B15" s="108"/>
      <c r="C15" s="109"/>
      <c r="D15" s="109"/>
      <c r="E15" s="109"/>
      <c r="F15" s="109"/>
      <c r="G15" s="109"/>
      <c r="H15" s="109"/>
      <c r="I15" s="109"/>
      <c r="J15" s="110"/>
    </row>
    <row r="16" spans="1:11" x14ac:dyDescent="0.15">
      <c r="B16" s="21"/>
      <c r="C16" s="21"/>
      <c r="D16" s="21"/>
      <c r="E16" s="21"/>
      <c r="F16" s="21"/>
      <c r="G16" s="21"/>
      <c r="H16" s="21"/>
      <c r="I16" s="21"/>
      <c r="J16" s="21"/>
    </row>
    <row r="17" spans="2:10" x14ac:dyDescent="0.15">
      <c r="B17" s="66" t="s">
        <v>64</v>
      </c>
      <c r="C17" s="20"/>
      <c r="D17" s="20"/>
      <c r="E17" s="20"/>
      <c r="F17" s="20"/>
      <c r="G17" s="20"/>
      <c r="H17" s="20"/>
      <c r="I17" s="20"/>
      <c r="J17" s="20"/>
    </row>
    <row r="18" spans="2:10" x14ac:dyDescent="0.15">
      <c r="B18" s="66" t="s">
        <v>77</v>
      </c>
      <c r="C18" s="20"/>
      <c r="D18" s="20"/>
      <c r="E18" s="20"/>
      <c r="F18" s="20"/>
      <c r="G18" s="20"/>
      <c r="H18" s="20"/>
      <c r="I18" s="20"/>
      <c r="J18" s="20"/>
    </row>
    <row r="19" spans="2:10" x14ac:dyDescent="0.15">
      <c r="B19" s="66" t="s">
        <v>66</v>
      </c>
      <c r="C19" s="20"/>
      <c r="D19" s="20"/>
      <c r="E19" s="20"/>
      <c r="F19" s="20"/>
      <c r="G19" s="20"/>
      <c r="H19" s="20"/>
      <c r="I19" s="20"/>
      <c r="J19" s="20"/>
    </row>
    <row r="20" spans="2:10" x14ac:dyDescent="0.15">
      <c r="B20" s="66" t="s">
        <v>67</v>
      </c>
      <c r="C20" s="20"/>
      <c r="D20" s="20"/>
      <c r="E20" s="20"/>
      <c r="F20" s="20"/>
      <c r="G20" s="20"/>
      <c r="H20" s="20"/>
      <c r="I20" s="20"/>
      <c r="J20" s="20"/>
    </row>
    <row r="21" spans="2:10" x14ac:dyDescent="0.15">
      <c r="B21" s="66" t="s">
        <v>73</v>
      </c>
      <c r="C21" s="20"/>
      <c r="D21" s="20"/>
      <c r="E21" s="20"/>
      <c r="F21" s="20"/>
      <c r="G21" s="20"/>
      <c r="H21" s="20"/>
      <c r="I21" s="20"/>
      <c r="J21" s="20"/>
    </row>
    <row r="22" spans="2:10" x14ac:dyDescent="0.15">
      <c r="B22" s="66" t="s">
        <v>74</v>
      </c>
      <c r="C22" s="20"/>
      <c r="D22" s="20"/>
      <c r="E22" s="20"/>
      <c r="F22" s="20"/>
      <c r="G22" s="20"/>
      <c r="H22" s="20"/>
      <c r="I22" s="20"/>
      <c r="J22" s="20"/>
    </row>
    <row r="23" spans="2:10" x14ac:dyDescent="0.15">
      <c r="B23" s="20"/>
      <c r="C23" s="20"/>
      <c r="D23" s="20"/>
      <c r="E23" s="20"/>
      <c r="F23" s="20"/>
      <c r="G23" s="20"/>
      <c r="H23" s="20"/>
      <c r="I23" s="20"/>
      <c r="J23" s="20"/>
    </row>
    <row r="24" spans="2:10" x14ac:dyDescent="0.15">
      <c r="B24" s="20"/>
      <c r="C24" s="20" t="s">
        <v>100</v>
      </c>
      <c r="D24" s="20"/>
      <c r="E24" s="20"/>
      <c r="F24" s="20"/>
      <c r="G24" s="20"/>
      <c r="H24" s="20"/>
      <c r="I24" s="20"/>
      <c r="J24" s="20"/>
    </row>
    <row r="25" spans="2:10" x14ac:dyDescent="0.15">
      <c r="B25" s="102" t="s">
        <v>68</v>
      </c>
      <c r="C25" s="103"/>
      <c r="D25" s="103"/>
      <c r="E25" s="103"/>
      <c r="F25" s="103"/>
      <c r="G25" s="103"/>
      <c r="H25" s="103"/>
      <c r="I25" s="103"/>
      <c r="J25" s="104"/>
    </row>
    <row r="26" spans="2:10" x14ac:dyDescent="0.15">
      <c r="B26" s="105"/>
      <c r="C26" s="111"/>
      <c r="D26" s="106"/>
      <c r="E26" s="106"/>
      <c r="F26" s="106"/>
      <c r="G26" s="106"/>
      <c r="H26" s="106"/>
      <c r="I26" s="106"/>
      <c r="J26" s="107"/>
    </row>
    <row r="27" spans="2:10" x14ac:dyDescent="0.15">
      <c r="B27" s="20"/>
      <c r="C27" s="20"/>
      <c r="D27" s="20"/>
      <c r="E27" s="20"/>
      <c r="F27" s="20"/>
      <c r="G27" s="20"/>
      <c r="H27" s="20"/>
      <c r="I27" s="20"/>
      <c r="J27" s="20"/>
    </row>
    <row r="28" spans="2:10" x14ac:dyDescent="0.15">
      <c r="B28" s="66" t="s">
        <v>69</v>
      </c>
      <c r="C28" s="20"/>
      <c r="D28" s="20"/>
      <c r="E28" s="20"/>
      <c r="F28" s="20"/>
      <c r="G28" s="20"/>
      <c r="H28" s="20"/>
      <c r="I28" s="20"/>
      <c r="J28" s="20"/>
    </row>
    <row r="29" spans="2:10" x14ac:dyDescent="0.15">
      <c r="B29" s="20"/>
      <c r="C29" s="20"/>
      <c r="D29" s="20"/>
      <c r="E29" s="20"/>
      <c r="F29" s="20"/>
      <c r="G29" s="20"/>
      <c r="H29" s="20"/>
      <c r="I29" s="20"/>
      <c r="J29" s="20"/>
    </row>
    <row r="30" spans="2:10" x14ac:dyDescent="0.15">
      <c r="B30" s="20"/>
      <c r="C30" s="20"/>
      <c r="D30" s="20"/>
      <c r="E30" s="20"/>
      <c r="F30" s="20"/>
      <c r="G30" s="20"/>
      <c r="H30" s="20"/>
      <c r="I30" s="20"/>
      <c r="J30" s="20"/>
    </row>
    <row r="31" spans="2:10" x14ac:dyDescent="0.15">
      <c r="B31" s="102" t="s">
        <v>70</v>
      </c>
      <c r="C31" s="103"/>
      <c r="D31" s="103"/>
      <c r="E31" s="103"/>
      <c r="F31" s="103"/>
      <c r="G31" s="103"/>
      <c r="H31" s="103"/>
      <c r="I31" s="103"/>
      <c r="J31" s="104"/>
    </row>
    <row r="32" spans="2:10" x14ac:dyDescent="0.15">
      <c r="B32" s="105"/>
      <c r="C32" s="106"/>
      <c r="D32" s="106"/>
      <c r="E32" s="106"/>
      <c r="F32" s="106"/>
      <c r="G32" s="106"/>
      <c r="H32" s="106"/>
      <c r="I32" s="106"/>
      <c r="J32" s="107"/>
    </row>
    <row r="33" spans="2:10" x14ac:dyDescent="0.15">
      <c r="B33" s="20"/>
      <c r="C33" s="20"/>
      <c r="D33" s="20"/>
      <c r="E33" s="20"/>
      <c r="F33" s="20"/>
      <c r="G33" s="20"/>
      <c r="H33" s="20"/>
      <c r="I33" s="20"/>
      <c r="J33" s="20"/>
    </row>
    <row r="34" spans="2:10" x14ac:dyDescent="0.15">
      <c r="B34" s="66" t="s">
        <v>75</v>
      </c>
      <c r="C34" s="20"/>
      <c r="D34" s="20"/>
      <c r="E34" s="20"/>
      <c r="F34" s="20"/>
      <c r="G34" s="20"/>
      <c r="H34" s="20"/>
      <c r="I34" s="20"/>
      <c r="J34" s="20"/>
    </row>
    <row r="35" spans="2:10" x14ac:dyDescent="0.15">
      <c r="B35" s="66" t="s">
        <v>71</v>
      </c>
      <c r="C35" s="20"/>
      <c r="D35" s="20"/>
      <c r="E35" s="20"/>
      <c r="F35" s="20"/>
      <c r="G35" s="20"/>
      <c r="H35" s="20"/>
      <c r="I35" s="20"/>
      <c r="J35" s="20"/>
    </row>
    <row r="36" spans="2:10" x14ac:dyDescent="0.15">
      <c r="B36" s="20"/>
      <c r="C36" s="20"/>
      <c r="D36" s="20"/>
      <c r="E36" s="20"/>
      <c r="F36" s="20"/>
      <c r="G36" s="20"/>
      <c r="H36" s="20"/>
      <c r="I36" s="20"/>
      <c r="J36" s="20"/>
    </row>
    <row r="37" spans="2:10" x14ac:dyDescent="0.15">
      <c r="B37" s="20"/>
      <c r="C37" s="20"/>
      <c r="D37" s="20"/>
      <c r="E37" s="20"/>
      <c r="F37" s="20"/>
      <c r="G37" s="20"/>
      <c r="H37" s="20"/>
      <c r="I37" s="20"/>
      <c r="J37" s="20"/>
    </row>
    <row r="38" spans="2:10" x14ac:dyDescent="0.15">
      <c r="B38" s="97" t="s">
        <v>76</v>
      </c>
      <c r="C38" s="97"/>
      <c r="D38" s="95" t="s">
        <v>97</v>
      </c>
      <c r="E38" s="96"/>
      <c r="F38" s="96"/>
      <c r="G38" s="96"/>
      <c r="H38" s="96"/>
      <c r="I38" s="63"/>
      <c r="J38" s="63"/>
    </row>
    <row r="39" spans="2:10" x14ac:dyDescent="0.15">
      <c r="B39" s="97"/>
      <c r="C39" s="97"/>
      <c r="D39" s="96"/>
      <c r="E39" s="96"/>
      <c r="F39" s="96"/>
      <c r="G39" s="96"/>
      <c r="H39" s="96"/>
      <c r="I39" s="63"/>
      <c r="J39" s="63"/>
    </row>
    <row r="40" spans="2:10" x14ac:dyDescent="0.15">
      <c r="B40" s="97"/>
      <c r="C40" s="97"/>
      <c r="D40" s="96"/>
      <c r="E40" s="96"/>
      <c r="F40" s="96"/>
      <c r="G40" s="96"/>
      <c r="H40" s="96"/>
      <c r="I40" s="63"/>
      <c r="J40" s="63"/>
    </row>
    <row r="41" spans="2:10" x14ac:dyDescent="0.15">
      <c r="B41" s="20"/>
      <c r="C41" s="20"/>
      <c r="D41" s="20"/>
      <c r="E41" s="20"/>
      <c r="F41" s="20"/>
      <c r="G41" s="20"/>
      <c r="H41" s="20"/>
      <c r="I41" s="20"/>
      <c r="J41" s="20"/>
    </row>
    <row r="42" spans="2:10" x14ac:dyDescent="0.15">
      <c r="B42" s="20"/>
      <c r="C42" s="20"/>
      <c r="D42" s="20"/>
      <c r="E42" s="20"/>
      <c r="F42" s="20"/>
      <c r="G42" s="20" t="s">
        <v>79</v>
      </c>
      <c r="H42" s="20"/>
      <c r="I42" s="98" t="s">
        <v>78</v>
      </c>
      <c r="J42" s="98"/>
    </row>
    <row r="43" spans="2:10" x14ac:dyDescent="0.15">
      <c r="B43" s="20"/>
      <c r="C43" s="20"/>
      <c r="D43" s="20"/>
      <c r="E43" s="20"/>
      <c r="F43" s="20"/>
      <c r="G43" s="20" t="s">
        <v>80</v>
      </c>
      <c r="H43" s="20"/>
      <c r="I43" s="98"/>
      <c r="J43" s="98"/>
    </row>
    <row r="44" spans="2:10" x14ac:dyDescent="0.15">
      <c r="B44" s="20"/>
      <c r="C44" s="20"/>
      <c r="D44" s="20"/>
      <c r="E44" s="20"/>
      <c r="F44" s="20"/>
      <c r="G44" s="20"/>
      <c r="H44" s="20"/>
      <c r="I44" s="20"/>
      <c r="J44" s="20"/>
    </row>
    <row r="45" spans="2:10" x14ac:dyDescent="0.15">
      <c r="B45" s="20"/>
      <c r="C45" s="20"/>
      <c r="D45" s="20"/>
      <c r="E45" s="20"/>
      <c r="F45" s="20"/>
      <c r="G45" s="20"/>
      <c r="H45" s="20"/>
      <c r="I45" s="20"/>
      <c r="J45" s="20"/>
    </row>
    <row r="46" spans="2:10" x14ac:dyDescent="0.15">
      <c r="B46" s="20"/>
      <c r="C46" s="20"/>
      <c r="D46" s="20"/>
      <c r="E46" s="20"/>
      <c r="F46" s="20"/>
      <c r="G46" s="20"/>
      <c r="H46" s="20"/>
      <c r="I46" s="20"/>
      <c r="J46" s="20"/>
    </row>
    <row r="47" spans="2:10" x14ac:dyDescent="0.15">
      <c r="B47" s="20"/>
      <c r="C47" s="20"/>
      <c r="D47" s="20"/>
      <c r="E47" s="20"/>
      <c r="F47" s="20"/>
      <c r="G47" s="20"/>
      <c r="H47" s="20"/>
      <c r="I47" s="20"/>
      <c r="J47" s="20"/>
    </row>
    <row r="48" spans="2:10" x14ac:dyDescent="0.15">
      <c r="B48" s="20"/>
      <c r="C48" s="20"/>
      <c r="D48" s="20"/>
      <c r="E48" s="20"/>
      <c r="F48" s="20"/>
      <c r="G48" s="20"/>
      <c r="H48" s="20"/>
      <c r="I48" s="20"/>
      <c r="J48" s="20"/>
    </row>
    <row r="49" spans="2:10" x14ac:dyDescent="0.15">
      <c r="B49" s="20"/>
      <c r="C49" s="20"/>
      <c r="D49" s="20"/>
      <c r="E49" s="20"/>
      <c r="F49" s="20"/>
      <c r="G49" s="20"/>
      <c r="H49" s="20"/>
      <c r="I49" s="20"/>
      <c r="J49" s="20"/>
    </row>
    <row r="50" spans="2:10" x14ac:dyDescent="0.15">
      <c r="B50" s="20"/>
      <c r="C50" s="20"/>
      <c r="D50" s="20"/>
      <c r="E50" s="20"/>
      <c r="F50" s="20"/>
      <c r="G50" s="20"/>
      <c r="H50" s="20"/>
      <c r="I50" s="20"/>
      <c r="J50" s="20"/>
    </row>
    <row r="51" spans="2:10" x14ac:dyDescent="0.15">
      <c r="B51" s="20"/>
      <c r="C51" s="20"/>
      <c r="D51" s="20"/>
      <c r="E51" s="20"/>
      <c r="F51" s="20"/>
      <c r="G51" s="20"/>
      <c r="H51" s="20"/>
      <c r="I51" s="20"/>
      <c r="J51" s="20"/>
    </row>
    <row r="52" spans="2:10" x14ac:dyDescent="0.15">
      <c r="B52" s="20"/>
      <c r="C52" s="20"/>
      <c r="D52" s="20"/>
      <c r="E52" s="20"/>
      <c r="F52" s="20"/>
      <c r="G52" s="20"/>
      <c r="H52" s="20"/>
      <c r="I52" s="20"/>
      <c r="J52" s="20"/>
    </row>
    <row r="53" spans="2:10" x14ac:dyDescent="0.15">
      <c r="B53" s="20"/>
      <c r="C53" s="20"/>
      <c r="D53" s="20"/>
      <c r="E53" s="20"/>
      <c r="F53" s="20"/>
      <c r="G53" s="20"/>
      <c r="H53" s="20"/>
      <c r="I53" s="20"/>
      <c r="J53" s="20"/>
    </row>
    <row r="54" spans="2:10" x14ac:dyDescent="0.15">
      <c r="B54" s="20"/>
      <c r="C54" s="20"/>
      <c r="D54" s="20"/>
      <c r="E54" s="20"/>
      <c r="F54" s="20"/>
      <c r="G54" s="20"/>
      <c r="H54" s="20"/>
      <c r="I54" s="20"/>
      <c r="J54" s="20"/>
    </row>
    <row r="55" spans="2:10" x14ac:dyDescent="0.15">
      <c r="B55" s="20"/>
      <c r="C55" s="20"/>
      <c r="D55" s="20"/>
      <c r="E55" s="20"/>
      <c r="F55" s="20"/>
      <c r="G55" s="20"/>
      <c r="H55" s="20"/>
      <c r="I55" s="20"/>
      <c r="J55" s="20"/>
    </row>
    <row r="56" spans="2:10" x14ac:dyDescent="0.15">
      <c r="B56" s="20"/>
      <c r="C56" s="20"/>
      <c r="D56" s="20"/>
      <c r="E56" s="20"/>
      <c r="F56" s="20"/>
      <c r="G56" s="20"/>
      <c r="H56" s="20"/>
      <c r="I56" s="20"/>
      <c r="J56" s="20"/>
    </row>
    <row r="57" spans="2:10" x14ac:dyDescent="0.15">
      <c r="B57" s="20"/>
      <c r="C57" s="20"/>
      <c r="D57" s="20"/>
      <c r="E57" s="20"/>
      <c r="F57" s="20"/>
      <c r="G57" s="20"/>
      <c r="H57" s="20"/>
      <c r="I57" s="20"/>
      <c r="J57" s="20"/>
    </row>
    <row r="58" spans="2:10" x14ac:dyDescent="0.15">
      <c r="B58" s="20"/>
      <c r="C58" s="20"/>
      <c r="D58" s="20"/>
      <c r="E58" s="20"/>
      <c r="F58" s="20"/>
      <c r="G58" s="20"/>
      <c r="H58" s="20"/>
      <c r="I58" s="20"/>
      <c r="J58" s="20"/>
    </row>
    <row r="59" spans="2:10" x14ac:dyDescent="0.15">
      <c r="B59" s="20"/>
      <c r="C59" s="20"/>
      <c r="D59" s="20"/>
      <c r="E59" s="20"/>
      <c r="F59" s="20"/>
      <c r="G59" s="20"/>
      <c r="H59" s="20"/>
      <c r="I59" s="20"/>
      <c r="J59" s="20"/>
    </row>
    <row r="60" spans="2:10" x14ac:dyDescent="0.15">
      <c r="B60" s="20"/>
      <c r="C60" s="20"/>
      <c r="D60" s="20"/>
      <c r="E60" s="20"/>
      <c r="F60" s="20"/>
      <c r="G60" s="20"/>
      <c r="H60" s="20"/>
      <c r="I60" s="20"/>
      <c r="J60" s="20"/>
    </row>
    <row r="61" spans="2:10" x14ac:dyDescent="0.15">
      <c r="B61" s="20"/>
      <c r="C61" s="20"/>
      <c r="D61" s="20"/>
      <c r="E61" s="20"/>
      <c r="F61" s="20"/>
      <c r="G61" s="20"/>
      <c r="H61" s="20"/>
      <c r="I61" s="20"/>
      <c r="J61" s="20"/>
    </row>
    <row r="62" spans="2:10" x14ac:dyDescent="0.15">
      <c r="B62" s="20"/>
      <c r="C62" s="20"/>
      <c r="D62" s="20"/>
      <c r="E62" s="20"/>
      <c r="F62" s="20"/>
      <c r="G62" s="20"/>
      <c r="H62" s="20"/>
      <c r="I62" s="20"/>
      <c r="J62" s="20"/>
    </row>
    <row r="63" spans="2:10" x14ac:dyDescent="0.15">
      <c r="B63" s="20"/>
      <c r="C63" s="20"/>
      <c r="D63" s="20"/>
      <c r="E63" s="20"/>
      <c r="F63" s="20"/>
      <c r="G63" s="20"/>
      <c r="H63" s="20"/>
      <c r="I63" s="20"/>
      <c r="J63" s="20"/>
    </row>
    <row r="64" spans="2:10" x14ac:dyDescent="0.15">
      <c r="B64" s="20"/>
      <c r="C64" s="20"/>
      <c r="D64" s="20"/>
      <c r="E64" s="20"/>
      <c r="F64" s="20"/>
      <c r="G64" s="20"/>
      <c r="H64" s="20"/>
      <c r="I64" s="20"/>
      <c r="J64" s="20"/>
    </row>
    <row r="65" spans="2:10" x14ac:dyDescent="0.15">
      <c r="B65" s="20"/>
      <c r="C65" s="20"/>
      <c r="D65" s="20"/>
      <c r="E65" s="20"/>
      <c r="F65" s="20"/>
      <c r="G65" s="20"/>
      <c r="H65" s="20"/>
      <c r="I65" s="20"/>
      <c r="J65" s="20"/>
    </row>
    <row r="66" spans="2:10" x14ac:dyDescent="0.15">
      <c r="B66" s="20"/>
      <c r="C66" s="20"/>
      <c r="D66" s="20"/>
      <c r="E66" s="20"/>
      <c r="F66" s="20"/>
      <c r="G66" s="20"/>
      <c r="H66" s="20"/>
      <c r="I66" s="20"/>
      <c r="J66" s="20"/>
    </row>
    <row r="67" spans="2:10" x14ac:dyDescent="0.15">
      <c r="B67" s="20"/>
      <c r="C67" s="20"/>
      <c r="D67" s="20"/>
      <c r="E67" s="20"/>
      <c r="F67" s="20"/>
      <c r="G67" s="20"/>
      <c r="H67" s="20"/>
      <c r="I67" s="20"/>
      <c r="J67" s="20"/>
    </row>
    <row r="68" spans="2:10" x14ac:dyDescent="0.15">
      <c r="B68" s="20"/>
      <c r="C68" s="20"/>
      <c r="D68" s="20"/>
      <c r="E68" s="20"/>
      <c r="F68" s="20"/>
      <c r="G68" s="20"/>
      <c r="H68" s="20"/>
      <c r="I68" s="20"/>
      <c r="J68" s="20"/>
    </row>
    <row r="69" spans="2:10" x14ac:dyDescent="0.15">
      <c r="B69" s="20"/>
      <c r="C69" s="20"/>
      <c r="D69" s="20"/>
      <c r="E69" s="20"/>
      <c r="F69" s="20"/>
      <c r="G69" s="20"/>
      <c r="H69" s="20"/>
      <c r="I69" s="20"/>
      <c r="J69" s="20"/>
    </row>
    <row r="70" spans="2:10" x14ac:dyDescent="0.15">
      <c r="B70" s="20"/>
      <c r="C70" s="20"/>
      <c r="D70" s="20"/>
      <c r="E70" s="20"/>
      <c r="F70" s="20"/>
      <c r="G70" s="20"/>
      <c r="H70" s="20"/>
      <c r="I70" s="20"/>
      <c r="J70" s="20"/>
    </row>
    <row r="71" spans="2:10" x14ac:dyDescent="0.15">
      <c r="B71" s="20"/>
      <c r="C71" s="20"/>
      <c r="D71" s="20"/>
      <c r="E71" s="20"/>
      <c r="F71" s="20"/>
      <c r="G71" s="20"/>
      <c r="H71" s="20"/>
      <c r="I71" s="20"/>
      <c r="J71" s="20"/>
    </row>
    <row r="72" spans="2:10" x14ac:dyDescent="0.15">
      <c r="B72" s="20"/>
      <c r="C72" s="20"/>
      <c r="D72" s="20"/>
      <c r="E72" s="20"/>
      <c r="F72" s="20"/>
      <c r="G72" s="20"/>
      <c r="H72" s="20"/>
      <c r="I72" s="20"/>
      <c r="J72" s="20"/>
    </row>
    <row r="73" spans="2:10" x14ac:dyDescent="0.15">
      <c r="B73" s="20"/>
      <c r="C73" s="20"/>
      <c r="D73" s="20"/>
      <c r="E73" s="20"/>
      <c r="F73" s="20"/>
      <c r="G73" s="20"/>
      <c r="H73" s="20"/>
      <c r="I73" s="20"/>
      <c r="J73" s="20"/>
    </row>
    <row r="74" spans="2:10" x14ac:dyDescent="0.15">
      <c r="B74" s="20"/>
      <c r="C74" s="20"/>
      <c r="D74" s="20"/>
      <c r="E74" s="20"/>
      <c r="F74" s="20"/>
      <c r="G74" s="20"/>
      <c r="H74" s="20"/>
      <c r="I74" s="20"/>
      <c r="J74" s="20"/>
    </row>
    <row r="75" spans="2:10" x14ac:dyDescent="0.15">
      <c r="B75" s="20"/>
      <c r="C75" s="20"/>
      <c r="D75" s="20"/>
      <c r="E75" s="20"/>
      <c r="F75" s="20"/>
      <c r="G75" s="20"/>
      <c r="H75" s="20"/>
      <c r="I75" s="20"/>
      <c r="J75" s="20"/>
    </row>
    <row r="76" spans="2:10" x14ac:dyDescent="0.15">
      <c r="B76" s="20"/>
      <c r="C76" s="20"/>
      <c r="D76" s="20"/>
      <c r="E76" s="20"/>
      <c r="F76" s="20"/>
      <c r="G76" s="20"/>
      <c r="H76" s="20"/>
      <c r="I76" s="20"/>
      <c r="J76" s="20"/>
    </row>
    <row r="77" spans="2:10" x14ac:dyDescent="0.15">
      <c r="B77" s="20"/>
      <c r="C77" s="20"/>
      <c r="D77" s="20"/>
      <c r="E77" s="20"/>
      <c r="F77" s="20"/>
      <c r="G77" s="20"/>
      <c r="H77" s="20"/>
      <c r="I77" s="20"/>
      <c r="J77" s="20"/>
    </row>
    <row r="78" spans="2:10" x14ac:dyDescent="0.15">
      <c r="B78" s="20"/>
      <c r="C78" s="20"/>
      <c r="D78" s="20"/>
      <c r="E78" s="20"/>
      <c r="F78" s="20"/>
      <c r="G78" s="20"/>
      <c r="H78" s="20"/>
      <c r="I78" s="20"/>
      <c r="J78" s="20"/>
    </row>
    <row r="79" spans="2:10" x14ac:dyDescent="0.15">
      <c r="B79" s="20"/>
      <c r="C79" s="20"/>
      <c r="D79" s="20"/>
      <c r="E79" s="20"/>
      <c r="F79" s="20"/>
      <c r="G79" s="20"/>
      <c r="H79" s="20"/>
      <c r="I79" s="20"/>
      <c r="J79" s="20"/>
    </row>
    <row r="80" spans="2:10" x14ac:dyDescent="0.15">
      <c r="B80" s="20"/>
      <c r="C80" s="20"/>
      <c r="D80" s="20"/>
      <c r="E80" s="20"/>
      <c r="F80" s="20"/>
      <c r="G80" s="20"/>
      <c r="H80" s="20"/>
      <c r="I80" s="20"/>
      <c r="J80" s="20"/>
    </row>
    <row r="81" spans="2:10" x14ac:dyDescent="0.15">
      <c r="B81" s="20"/>
      <c r="C81" s="20"/>
      <c r="D81" s="20"/>
      <c r="E81" s="20"/>
      <c r="F81" s="20"/>
      <c r="G81" s="20"/>
      <c r="H81" s="20"/>
      <c r="I81" s="20"/>
      <c r="J81" s="20"/>
    </row>
    <row r="82" spans="2:10" x14ac:dyDescent="0.15">
      <c r="B82" s="20"/>
      <c r="C82" s="20"/>
      <c r="D82" s="20"/>
      <c r="E82" s="20"/>
      <c r="F82" s="20"/>
      <c r="G82" s="20"/>
      <c r="H82" s="20"/>
      <c r="I82" s="20"/>
      <c r="J82" s="20"/>
    </row>
    <row r="83" spans="2:10" x14ac:dyDescent="0.15">
      <c r="B83" s="20"/>
      <c r="C83" s="20"/>
      <c r="D83" s="20"/>
      <c r="E83" s="20"/>
      <c r="F83" s="20"/>
      <c r="G83" s="20"/>
      <c r="H83" s="20"/>
      <c r="I83" s="20"/>
      <c r="J83" s="20"/>
    </row>
    <row r="84" spans="2:10" x14ac:dyDescent="0.15">
      <c r="B84" s="20"/>
      <c r="C84" s="20"/>
      <c r="D84" s="20"/>
      <c r="E84" s="20"/>
      <c r="F84" s="20"/>
      <c r="G84" s="20"/>
      <c r="H84" s="20"/>
      <c r="I84" s="20"/>
      <c r="J84" s="20"/>
    </row>
    <row r="85" spans="2:10" x14ac:dyDescent="0.15">
      <c r="B85" s="20"/>
      <c r="C85" s="20"/>
      <c r="D85" s="20"/>
      <c r="E85" s="20"/>
      <c r="F85" s="20"/>
      <c r="G85" s="20"/>
      <c r="H85" s="20"/>
      <c r="I85" s="20"/>
      <c r="J85" s="20"/>
    </row>
    <row r="86" spans="2:10" x14ac:dyDescent="0.15">
      <c r="B86" s="20"/>
      <c r="C86" s="20"/>
      <c r="D86" s="20"/>
      <c r="E86" s="20"/>
      <c r="F86" s="20"/>
      <c r="G86" s="20"/>
      <c r="H86" s="20"/>
      <c r="I86" s="20"/>
      <c r="J86" s="20"/>
    </row>
    <row r="87" spans="2:10" x14ac:dyDescent="0.15">
      <c r="B87" s="20"/>
      <c r="C87" s="20"/>
      <c r="D87" s="20"/>
      <c r="E87" s="20"/>
      <c r="F87" s="20"/>
      <c r="G87" s="20"/>
      <c r="H87" s="20"/>
      <c r="I87" s="20"/>
      <c r="J87" s="20"/>
    </row>
    <row r="88" spans="2:10" x14ac:dyDescent="0.15">
      <c r="B88" s="20"/>
      <c r="C88" s="20"/>
      <c r="D88" s="20"/>
      <c r="E88" s="20"/>
      <c r="F88" s="20"/>
      <c r="G88" s="20"/>
      <c r="H88" s="20"/>
      <c r="I88" s="20"/>
      <c r="J88" s="20"/>
    </row>
    <row r="89" spans="2:10" x14ac:dyDescent="0.15">
      <c r="B89" s="20"/>
      <c r="C89" s="20"/>
      <c r="D89" s="20"/>
      <c r="E89" s="20"/>
      <c r="F89" s="20"/>
      <c r="G89" s="20"/>
      <c r="H89" s="20"/>
      <c r="I89" s="20"/>
      <c r="J89" s="20"/>
    </row>
    <row r="90" spans="2:10" x14ac:dyDescent="0.15">
      <c r="B90" s="20"/>
      <c r="C90" s="20"/>
      <c r="D90" s="20"/>
      <c r="E90" s="20"/>
      <c r="F90" s="20"/>
      <c r="G90" s="20"/>
      <c r="H90" s="20"/>
      <c r="I90" s="20"/>
      <c r="J90" s="20"/>
    </row>
    <row r="91" spans="2:10" x14ac:dyDescent="0.15">
      <c r="B91" s="20"/>
      <c r="C91" s="20"/>
      <c r="D91" s="20"/>
      <c r="E91" s="20"/>
      <c r="F91" s="20"/>
      <c r="G91" s="20"/>
      <c r="H91" s="20"/>
      <c r="I91" s="20"/>
      <c r="J91" s="20"/>
    </row>
    <row r="92" spans="2:10" x14ac:dyDescent="0.15">
      <c r="B92" s="20"/>
      <c r="C92" s="20"/>
      <c r="D92" s="20"/>
      <c r="E92" s="20"/>
      <c r="F92" s="20"/>
      <c r="G92" s="20"/>
      <c r="H92" s="20"/>
      <c r="I92" s="20"/>
      <c r="J92" s="20"/>
    </row>
    <row r="93" spans="2:10" x14ac:dyDescent="0.15">
      <c r="B93" s="20"/>
      <c r="C93" s="20"/>
      <c r="D93" s="20"/>
      <c r="E93" s="20"/>
      <c r="F93" s="20"/>
      <c r="G93" s="20"/>
      <c r="H93" s="20"/>
      <c r="I93" s="20"/>
      <c r="J93" s="20"/>
    </row>
    <row r="94" spans="2:10" x14ac:dyDescent="0.15">
      <c r="B94" s="20"/>
      <c r="C94" s="20"/>
      <c r="D94" s="20"/>
      <c r="E94" s="20"/>
      <c r="F94" s="20"/>
      <c r="G94" s="20"/>
      <c r="H94" s="20"/>
      <c r="I94" s="20"/>
      <c r="J94" s="20"/>
    </row>
    <row r="95" spans="2:10" x14ac:dyDescent="0.15">
      <c r="B95" s="20"/>
      <c r="C95" s="20"/>
      <c r="D95" s="20"/>
      <c r="E95" s="20"/>
      <c r="F95" s="20"/>
      <c r="G95" s="20"/>
      <c r="H95" s="20"/>
      <c r="I95" s="20"/>
      <c r="J95" s="20"/>
    </row>
    <row r="96" spans="2:10" x14ac:dyDescent="0.15">
      <c r="B96" s="20"/>
      <c r="C96" s="20"/>
      <c r="D96" s="20"/>
      <c r="E96" s="20"/>
      <c r="F96" s="20"/>
      <c r="G96" s="20"/>
      <c r="H96" s="20"/>
      <c r="I96" s="20"/>
      <c r="J96" s="20"/>
    </row>
    <row r="97" spans="2:10" x14ac:dyDescent="0.15">
      <c r="B97" s="20"/>
      <c r="C97" s="20"/>
      <c r="D97" s="20"/>
      <c r="E97" s="20"/>
      <c r="F97" s="20"/>
      <c r="G97" s="20"/>
      <c r="H97" s="20"/>
      <c r="I97" s="20"/>
      <c r="J97" s="20"/>
    </row>
    <row r="98" spans="2:10" x14ac:dyDescent="0.15">
      <c r="B98" s="20"/>
      <c r="C98" s="20"/>
      <c r="D98" s="20"/>
      <c r="E98" s="20"/>
      <c r="F98" s="20"/>
      <c r="G98" s="20"/>
      <c r="H98" s="20"/>
      <c r="I98" s="20"/>
      <c r="J98" s="20"/>
    </row>
    <row r="99" spans="2:10" x14ac:dyDescent="0.15">
      <c r="B99" s="20"/>
      <c r="C99" s="20"/>
      <c r="D99" s="20"/>
      <c r="E99" s="20"/>
      <c r="F99" s="20"/>
      <c r="G99" s="20"/>
      <c r="H99" s="20"/>
      <c r="I99" s="20"/>
      <c r="J99" s="20"/>
    </row>
    <row r="100" spans="2:10" x14ac:dyDescent="0.1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2:10" x14ac:dyDescent="0.15">
      <c r="B101" s="20"/>
      <c r="C101" s="20"/>
      <c r="D101" s="20"/>
      <c r="E101" s="20"/>
      <c r="F101" s="20"/>
      <c r="G101" s="20"/>
      <c r="H101" s="20"/>
      <c r="I101" s="20"/>
      <c r="J101" s="20"/>
    </row>
    <row r="102" spans="2:10" x14ac:dyDescent="0.15">
      <c r="B102" s="20"/>
      <c r="C102" s="20"/>
      <c r="D102" s="20"/>
      <c r="E102" s="20"/>
      <c r="F102" s="20"/>
      <c r="G102" s="20"/>
      <c r="H102" s="20"/>
      <c r="I102" s="20"/>
      <c r="J102" s="20"/>
    </row>
    <row r="103" spans="2:10" x14ac:dyDescent="0.15"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2:10" x14ac:dyDescent="0.15"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2:10" x14ac:dyDescent="0.15"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2:10" x14ac:dyDescent="0.15"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2:10" x14ac:dyDescent="0.15">
      <c r="B107" s="20"/>
      <c r="C107" s="20"/>
      <c r="D107" s="20"/>
      <c r="E107" s="20"/>
      <c r="F107" s="20"/>
      <c r="G107" s="20"/>
      <c r="H107" s="20"/>
      <c r="I107" s="20"/>
      <c r="J107" s="20"/>
    </row>
  </sheetData>
  <mergeCells count="9">
    <mergeCell ref="D38:H40"/>
    <mergeCell ref="B38:C40"/>
    <mergeCell ref="I42:J43"/>
    <mergeCell ref="A3:K3"/>
    <mergeCell ref="A1:K1"/>
    <mergeCell ref="B7:J8"/>
    <mergeCell ref="B14:J15"/>
    <mergeCell ref="B25:J26"/>
    <mergeCell ref="B31:J32"/>
  </mergeCells>
  <phoneticPr fontId="1"/>
  <hyperlinks>
    <hyperlink ref="D38" r:id="rId1" xr:uid="{E3D4EE47-1824-4B86-B38C-CED053049995}"/>
    <hyperlink ref="I42:J43" location="企業情報・負担金!A1" display="入力開始" xr:uid="{07793EB1-86E3-4400-AC21-7671EED3E080}"/>
  </hyperlinks>
  <pageMargins left="0.31496062992125984" right="0.31496062992125984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0A90-BAAB-4D37-9B99-9652C8C169E7}">
  <sheetPr>
    <pageSetUpPr fitToPage="1"/>
  </sheetPr>
  <dimension ref="A1:L40"/>
  <sheetViews>
    <sheetView tabSelected="1" topLeftCell="A16" workbookViewId="0">
      <selection activeCell="N40" sqref="N40"/>
    </sheetView>
  </sheetViews>
  <sheetFormatPr defaultColWidth="9.375" defaultRowHeight="15.75" x14ac:dyDescent="0.15"/>
  <cols>
    <col min="1" max="1" width="2.5" style="1" customWidth="1"/>
    <col min="2" max="2" width="9.375" style="1" customWidth="1"/>
    <col min="3" max="3" width="11.625" style="1" customWidth="1"/>
    <col min="4" max="4" width="6" style="1" customWidth="1"/>
    <col min="5" max="5" width="7.875" style="1" customWidth="1"/>
    <col min="6" max="6" width="5.125" style="1" customWidth="1"/>
    <col min="7" max="7" width="11.625" style="1" customWidth="1"/>
    <col min="8" max="8" width="6" style="1" customWidth="1"/>
    <col min="9" max="10" width="11.625" style="1" customWidth="1"/>
    <col min="11" max="12" width="9.375" style="1"/>
    <col min="13" max="13" width="5.75" style="1" customWidth="1"/>
    <col min="14" max="16384" width="9.375" style="1"/>
  </cols>
  <sheetData>
    <row r="1" spans="1:12" ht="24" x14ac:dyDescent="0.15">
      <c r="A1" s="112" t="s">
        <v>99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4" spans="1:12" x14ac:dyDescent="0.15">
      <c r="J4" s="33" t="s">
        <v>27</v>
      </c>
      <c r="K4" s="121"/>
      <c r="L4" s="121"/>
    </row>
    <row r="5" spans="1:12" x14ac:dyDescent="0.15">
      <c r="A5" s="4" t="s">
        <v>0</v>
      </c>
      <c r="B5" s="2"/>
    </row>
    <row r="6" spans="1:12" ht="30.75" customHeight="1" x14ac:dyDescent="0.15">
      <c r="A6" s="2"/>
      <c r="B6" s="131" t="s">
        <v>1</v>
      </c>
      <c r="C6" s="132"/>
      <c r="D6" s="133"/>
      <c r="E6" s="122"/>
      <c r="F6" s="123"/>
      <c r="G6" s="123"/>
      <c r="H6" s="123"/>
      <c r="I6" s="123"/>
      <c r="J6" s="123"/>
      <c r="K6" s="123"/>
      <c r="L6" s="124"/>
    </row>
    <row r="7" spans="1:12" ht="30.75" customHeight="1" x14ac:dyDescent="0.15">
      <c r="A7" s="2"/>
      <c r="B7" s="128" t="s">
        <v>2</v>
      </c>
      <c r="C7" s="129"/>
      <c r="D7" s="130"/>
      <c r="E7" s="116" t="s">
        <v>11</v>
      </c>
      <c r="F7" s="117"/>
      <c r="G7" s="118"/>
      <c r="H7" s="118"/>
      <c r="I7" s="54" t="s">
        <v>10</v>
      </c>
      <c r="J7" s="119"/>
      <c r="K7" s="119"/>
      <c r="L7" s="120"/>
    </row>
    <row r="8" spans="1:12" ht="30.75" customHeight="1" x14ac:dyDescent="0.15">
      <c r="A8" s="2"/>
      <c r="B8" s="134" t="s">
        <v>3</v>
      </c>
      <c r="C8" s="135"/>
      <c r="D8" s="136"/>
      <c r="E8" s="140" t="s">
        <v>25</v>
      </c>
      <c r="F8" s="141"/>
      <c r="G8" s="142"/>
      <c r="H8" s="143"/>
      <c r="I8" s="52" t="s">
        <v>18</v>
      </c>
      <c r="J8" s="3"/>
      <c r="K8" s="3"/>
      <c r="L8" s="3"/>
    </row>
    <row r="9" spans="1:12" ht="30.75" customHeight="1" x14ac:dyDescent="0.15">
      <c r="A9" s="2"/>
      <c r="B9" s="137"/>
      <c r="C9" s="138"/>
      <c r="D9" s="139"/>
      <c r="E9" s="152"/>
      <c r="F9" s="153"/>
      <c r="G9" s="153"/>
      <c r="H9" s="153"/>
      <c r="I9" s="154"/>
      <c r="J9" s="154"/>
      <c r="K9" s="154"/>
      <c r="L9" s="155"/>
    </row>
    <row r="10" spans="1:12" ht="30.75" customHeight="1" x14ac:dyDescent="0.15">
      <c r="A10" s="2"/>
      <c r="B10" s="128" t="s">
        <v>4</v>
      </c>
      <c r="C10" s="129"/>
      <c r="D10" s="130"/>
      <c r="E10" s="156"/>
      <c r="F10" s="157"/>
      <c r="G10" s="157"/>
      <c r="H10" s="157"/>
      <c r="I10" s="50" t="s">
        <v>58</v>
      </c>
      <c r="J10" s="25"/>
      <c r="K10" s="25"/>
      <c r="L10" s="25"/>
    </row>
    <row r="11" spans="1:12" ht="30.75" customHeight="1" x14ac:dyDescent="0.15">
      <c r="A11" s="2"/>
      <c r="B11" s="128" t="s">
        <v>5</v>
      </c>
      <c r="C11" s="129"/>
      <c r="D11" s="130"/>
      <c r="E11" s="156"/>
      <c r="F11" s="157"/>
      <c r="G11" s="157"/>
      <c r="H11" s="157"/>
      <c r="I11" s="51" t="s">
        <v>58</v>
      </c>
      <c r="J11" s="26"/>
      <c r="K11" s="26"/>
      <c r="L11" s="26"/>
    </row>
    <row r="12" spans="1:12" ht="30.75" customHeight="1" x14ac:dyDescent="0.15">
      <c r="A12" s="2"/>
      <c r="B12" s="125" t="s">
        <v>9</v>
      </c>
      <c r="C12" s="126"/>
      <c r="D12" s="127"/>
      <c r="E12" s="162" t="s">
        <v>11</v>
      </c>
      <c r="F12" s="163"/>
      <c r="G12" s="158"/>
      <c r="H12" s="159"/>
      <c r="I12" s="56" t="s">
        <v>10</v>
      </c>
      <c r="J12" s="160"/>
      <c r="K12" s="160"/>
      <c r="L12" s="161"/>
    </row>
    <row r="17" spans="1:12" x14ac:dyDescent="0.15">
      <c r="A17" s="4" t="s">
        <v>57</v>
      </c>
    </row>
    <row r="18" spans="1:12" ht="24" customHeight="1" x14ac:dyDescent="0.15">
      <c r="B18" s="170" t="s">
        <v>14</v>
      </c>
      <c r="C18" s="171"/>
      <c r="D18" s="172"/>
      <c r="E18" s="173" t="s">
        <v>6</v>
      </c>
      <c r="F18" s="172"/>
      <c r="G18" s="173" t="s">
        <v>36</v>
      </c>
      <c r="H18" s="172"/>
      <c r="I18" s="13" t="s">
        <v>7</v>
      </c>
    </row>
    <row r="19" spans="1:12" ht="20.25" customHeight="1" x14ac:dyDescent="0.15">
      <c r="B19" s="17" t="s">
        <v>91</v>
      </c>
      <c r="C19" s="14"/>
      <c r="D19" s="5"/>
      <c r="E19" s="150">
        <v>5500</v>
      </c>
      <c r="F19" s="151"/>
      <c r="G19" s="45">
        <f>被推薦者名簿!C30</f>
        <v>0</v>
      </c>
      <c r="H19" s="22" t="s">
        <v>8</v>
      </c>
      <c r="I19" s="6">
        <f>E19*G19</f>
        <v>0</v>
      </c>
    </row>
    <row r="20" spans="1:12" ht="20.25" customHeight="1" x14ac:dyDescent="0.15">
      <c r="B20" s="18" t="s">
        <v>92</v>
      </c>
      <c r="C20" s="15"/>
      <c r="D20" s="7"/>
      <c r="E20" s="148">
        <v>4400</v>
      </c>
      <c r="F20" s="149"/>
      <c r="G20" s="45">
        <f>被推薦者名簿!C31</f>
        <v>0</v>
      </c>
      <c r="H20" s="23" t="s">
        <v>8</v>
      </c>
      <c r="I20" s="8">
        <f>E20*G20</f>
        <v>0</v>
      </c>
    </row>
    <row r="21" spans="1:12" ht="20.25" customHeight="1" x14ac:dyDescent="0.15">
      <c r="B21" s="18" t="s">
        <v>93</v>
      </c>
      <c r="C21" s="15"/>
      <c r="D21" s="7"/>
      <c r="E21" s="148">
        <v>3300</v>
      </c>
      <c r="F21" s="149"/>
      <c r="G21" s="45">
        <f>被推薦者名簿!C32</f>
        <v>0</v>
      </c>
      <c r="H21" s="23" t="s">
        <v>8</v>
      </c>
      <c r="I21" s="8">
        <f>E21*G21</f>
        <v>0</v>
      </c>
    </row>
    <row r="22" spans="1:12" ht="20.25" customHeight="1" x14ac:dyDescent="0.15">
      <c r="B22" s="19" t="s">
        <v>94</v>
      </c>
      <c r="C22" s="16"/>
      <c r="D22" s="9"/>
      <c r="E22" s="146">
        <v>2200</v>
      </c>
      <c r="F22" s="147"/>
      <c r="G22" s="83">
        <f>被推薦者名簿!C33</f>
        <v>0</v>
      </c>
      <c r="H22" s="24" t="s">
        <v>8</v>
      </c>
      <c r="I22" s="10">
        <f>E22*G22</f>
        <v>0</v>
      </c>
    </row>
    <row r="23" spans="1:12" ht="23.25" customHeight="1" thickBot="1" x14ac:dyDescent="0.2">
      <c r="E23" s="145" t="s">
        <v>15</v>
      </c>
      <c r="F23" s="145"/>
      <c r="G23" s="71">
        <f>SUM(G19:G22)</f>
        <v>0</v>
      </c>
      <c r="H23" s="72" t="s">
        <v>8</v>
      </c>
      <c r="I23" s="73">
        <f>SUM(I19:I22)</f>
        <v>0</v>
      </c>
    </row>
    <row r="24" spans="1:12" x14ac:dyDescent="0.15">
      <c r="C24" s="1" t="s">
        <v>100</v>
      </c>
    </row>
    <row r="25" spans="1:12" ht="24" customHeight="1" thickBot="1" x14ac:dyDescent="0.2">
      <c r="B25" s="21" t="s">
        <v>16</v>
      </c>
      <c r="C25" s="11">
        <f>G23</f>
        <v>0</v>
      </c>
      <c r="D25" s="12" t="s">
        <v>8</v>
      </c>
      <c r="E25" s="20" t="s">
        <v>12</v>
      </c>
      <c r="G25" s="144">
        <f>I23</f>
        <v>0</v>
      </c>
      <c r="H25" s="144"/>
      <c r="I25" s="20" t="s">
        <v>13</v>
      </c>
    </row>
    <row r="26" spans="1:12" ht="24" x14ac:dyDescent="0.15">
      <c r="C26" s="94" t="s">
        <v>101</v>
      </c>
    </row>
    <row r="27" spans="1:12" ht="21" customHeight="1" thickBot="1" x14ac:dyDescent="0.3">
      <c r="B27" s="27" t="s">
        <v>20</v>
      </c>
      <c r="C27" s="28" t="s">
        <v>17</v>
      </c>
      <c r="D27" s="113"/>
      <c r="E27" s="114"/>
      <c r="F27" s="114"/>
      <c r="G27" s="46"/>
    </row>
    <row r="28" spans="1:12" x14ac:dyDescent="0.25">
      <c r="B28" s="27"/>
      <c r="C28" s="29"/>
    </row>
    <row r="29" spans="1:12" ht="21" customHeight="1" thickBot="1" x14ac:dyDescent="0.3">
      <c r="B29" s="27" t="s">
        <v>20</v>
      </c>
      <c r="C29" s="28" t="s">
        <v>19</v>
      </c>
      <c r="D29" s="115"/>
      <c r="E29" s="115"/>
      <c r="F29" s="115"/>
    </row>
    <row r="31" spans="1:12" ht="21" customHeight="1" x14ac:dyDescent="0.15">
      <c r="H31" s="31" t="s">
        <v>22</v>
      </c>
      <c r="I31" s="26"/>
      <c r="J31" s="26"/>
      <c r="K31" s="26"/>
      <c r="L31" s="26"/>
    </row>
    <row r="32" spans="1:12" ht="21" customHeight="1" x14ac:dyDescent="0.15">
      <c r="H32" s="31" t="s">
        <v>23</v>
      </c>
      <c r="I32" s="26"/>
      <c r="J32" s="26"/>
      <c r="K32" s="26"/>
      <c r="L32" s="26"/>
    </row>
    <row r="33" spans="2:9" ht="21" customHeight="1" x14ac:dyDescent="0.15">
      <c r="H33" s="30" t="s">
        <v>21</v>
      </c>
    </row>
    <row r="34" spans="2:9" x14ac:dyDescent="0.15">
      <c r="I34" s="32" t="s">
        <v>24</v>
      </c>
    </row>
    <row r="35" spans="2:9" ht="16.5" thickBot="1" x14ac:dyDescent="0.2"/>
    <row r="36" spans="2:9" ht="27" customHeight="1" thickTop="1" x14ac:dyDescent="0.15">
      <c r="B36" s="57" t="s">
        <v>56</v>
      </c>
      <c r="C36" s="58"/>
      <c r="D36" s="58"/>
      <c r="E36" s="58"/>
      <c r="F36" s="58"/>
      <c r="G36" s="59"/>
    </row>
    <row r="37" spans="2:9" ht="27" customHeight="1" x14ac:dyDescent="0.15">
      <c r="B37" s="208" t="s">
        <v>97</v>
      </c>
      <c r="C37" s="209"/>
      <c r="D37" s="209"/>
      <c r="E37" s="209"/>
      <c r="F37" s="209"/>
      <c r="G37" s="210"/>
    </row>
    <row r="38" spans="2:9" ht="27" customHeight="1" x14ac:dyDescent="0.15">
      <c r="B38" s="164" t="s">
        <v>54</v>
      </c>
      <c r="C38" s="165"/>
      <c r="D38" s="165"/>
      <c r="E38" s="165"/>
      <c r="F38" s="165"/>
      <c r="G38" s="166"/>
    </row>
    <row r="39" spans="2:9" ht="27" customHeight="1" thickBot="1" x14ac:dyDescent="0.2">
      <c r="B39" s="167" t="s">
        <v>55</v>
      </c>
      <c r="C39" s="168"/>
      <c r="D39" s="168"/>
      <c r="E39" s="168"/>
      <c r="F39" s="168"/>
      <c r="G39" s="169"/>
    </row>
    <row r="40" spans="2:9" ht="16.5" thickTop="1" x14ac:dyDescent="0.15"/>
  </sheetData>
  <mergeCells count="34">
    <mergeCell ref="B38:G38"/>
    <mergeCell ref="B39:G39"/>
    <mergeCell ref="B18:D18"/>
    <mergeCell ref="G18:H18"/>
    <mergeCell ref="E18:F18"/>
    <mergeCell ref="G8:H8"/>
    <mergeCell ref="G25:H25"/>
    <mergeCell ref="E23:F23"/>
    <mergeCell ref="E22:F22"/>
    <mergeCell ref="E21:F21"/>
    <mergeCell ref="E20:F20"/>
    <mergeCell ref="E19:F19"/>
    <mergeCell ref="E9:L9"/>
    <mergeCell ref="E11:H11"/>
    <mergeCell ref="E10:H10"/>
    <mergeCell ref="G12:H12"/>
    <mergeCell ref="J12:L12"/>
    <mergeCell ref="E12:F12"/>
    <mergeCell ref="A1:L1"/>
    <mergeCell ref="D27:F27"/>
    <mergeCell ref="B37:G37"/>
    <mergeCell ref="D29:F29"/>
    <mergeCell ref="E7:F7"/>
    <mergeCell ref="G7:H7"/>
    <mergeCell ref="J7:L7"/>
    <mergeCell ref="K4:L4"/>
    <mergeCell ref="E6:L6"/>
    <mergeCell ref="B12:D12"/>
    <mergeCell ref="B11:D11"/>
    <mergeCell ref="B10:D10"/>
    <mergeCell ref="B7:D7"/>
    <mergeCell ref="B6:D6"/>
    <mergeCell ref="B8:D9"/>
    <mergeCell ref="E8:F8"/>
  </mergeCells>
  <phoneticPr fontId="1"/>
  <conditionalFormatting sqref="D27:F27">
    <cfRule type="cellIs" dxfId="4" priority="1" operator="greaterThan">
      <formula>45213</formula>
    </cfRule>
  </conditionalFormatting>
  <conditionalFormatting sqref="E6:L6">
    <cfRule type="cellIs" dxfId="3" priority="5" operator="equal">
      <formula>""</formula>
    </cfRule>
  </conditionalFormatting>
  <conditionalFormatting sqref="J7:L7 G7:H8 E9:L9 E10:H11 G12:H12 J12:L12 G19:G22 D27 D29:F29">
    <cfRule type="cellIs" dxfId="2" priority="4" operator="equal">
      <formula>""</formula>
    </cfRule>
  </conditionalFormatting>
  <conditionalFormatting sqref="K4:L4">
    <cfRule type="cellIs" dxfId="1" priority="2" operator="equal">
      <formula>""</formula>
    </cfRule>
  </conditionalFormatting>
  <dataValidations count="1">
    <dataValidation type="list" allowBlank="1" showInputMessage="1" showErrorMessage="1" sqref="D29:F29" xr:uid="{BE932175-9538-4400-86B5-633BC292C023}">
      <formula1>"現金持参,銀行振込"</formula1>
    </dataValidation>
  </dataValidations>
  <hyperlinks>
    <hyperlink ref="B37" r:id="rId1" xr:uid="{7963C7DB-51B1-4151-9B1D-F35D2D46F23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92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E946-2AC7-41E1-8424-038EC54E3B28}">
  <sheetPr>
    <pageSetUpPr fitToPage="1"/>
  </sheetPr>
  <dimension ref="A1:N33"/>
  <sheetViews>
    <sheetView workbookViewId="0">
      <pane xSplit="1" ySplit="6" topLeftCell="B7" activePane="bottomRight" state="frozen"/>
      <selection activeCell="N12" sqref="N12"/>
      <selection pane="topRight" activeCell="N12" sqref="N12"/>
      <selection pane="bottomLeft" activeCell="N12" sqref="N12"/>
      <selection pane="bottomRight" activeCell="N12" sqref="N12"/>
    </sheetView>
  </sheetViews>
  <sheetFormatPr defaultColWidth="9.375" defaultRowHeight="15.75" x14ac:dyDescent="0.15"/>
  <cols>
    <col min="1" max="1" width="4.375" style="1" customWidth="1"/>
    <col min="2" max="3" width="23.875" style="1" customWidth="1"/>
    <col min="4" max="4" width="5.5" style="1" bestFit="1" customWidth="1"/>
    <col min="5" max="5" width="10.25" style="1" customWidth="1"/>
    <col min="6" max="6" width="9.25" style="1" customWidth="1"/>
    <col min="7" max="7" width="21.625" style="1" customWidth="1"/>
    <col min="8" max="8" width="16.75" style="1" customWidth="1"/>
    <col min="9" max="9" width="6" style="1" customWidth="1"/>
    <col min="10" max="10" width="17.375" style="1" customWidth="1"/>
    <col min="11" max="13" width="9.375" style="1"/>
    <col min="14" max="14" width="12.75" style="1" bestFit="1" customWidth="1"/>
    <col min="15" max="16384" width="9.375" style="1"/>
  </cols>
  <sheetData>
    <row r="1" spans="1:14" ht="24" x14ac:dyDescent="0.15">
      <c r="A1" s="55" t="s">
        <v>98</v>
      </c>
      <c r="B1" s="55"/>
      <c r="C1" s="55"/>
      <c r="D1" s="55"/>
      <c r="E1" s="55"/>
      <c r="F1" s="55"/>
      <c r="G1" s="55"/>
      <c r="H1" s="55"/>
      <c r="I1" s="55"/>
      <c r="J1" s="55"/>
      <c r="K1" s="55"/>
      <c r="N1" s="53">
        <v>45230</v>
      </c>
    </row>
    <row r="2" spans="1:14" ht="5.25" customHeight="1" x14ac:dyDescent="0.15">
      <c r="K2" s="35"/>
    </row>
    <row r="3" spans="1:14" ht="24.75" thickBot="1" x14ac:dyDescent="0.2">
      <c r="A3" s="4"/>
      <c r="B3" s="2"/>
      <c r="K3" s="35"/>
    </row>
    <row r="4" spans="1:14" ht="30.75" customHeight="1" thickBot="1" x14ac:dyDescent="0.2">
      <c r="A4" s="2"/>
      <c r="B4" s="38" t="s">
        <v>1</v>
      </c>
      <c r="C4" s="178">
        <f>企業情報・負担金!E6</f>
        <v>0</v>
      </c>
      <c r="D4" s="179"/>
      <c r="E4" s="179"/>
      <c r="F4" s="180"/>
      <c r="K4" s="35"/>
    </row>
    <row r="5" spans="1:14" ht="24" x14ac:dyDescent="0.15">
      <c r="K5" s="35"/>
    </row>
    <row r="6" spans="1:14" ht="29.25" customHeight="1" x14ac:dyDescent="0.15">
      <c r="B6" s="39" t="s">
        <v>60</v>
      </c>
      <c r="C6" s="39" t="s">
        <v>59</v>
      </c>
      <c r="D6" s="39" t="s">
        <v>38</v>
      </c>
      <c r="E6" s="39" t="s">
        <v>26</v>
      </c>
      <c r="F6" s="39" t="s">
        <v>28</v>
      </c>
      <c r="G6" s="39" t="s">
        <v>53</v>
      </c>
      <c r="H6" s="174" t="s">
        <v>82</v>
      </c>
      <c r="I6" s="175"/>
      <c r="J6" s="39" t="s">
        <v>37</v>
      </c>
      <c r="K6" s="39" t="s">
        <v>29</v>
      </c>
      <c r="L6" s="34"/>
    </row>
    <row r="7" spans="1:14" ht="29.25" customHeight="1" x14ac:dyDescent="0.15">
      <c r="A7" s="84" t="s">
        <v>83</v>
      </c>
      <c r="B7" s="85" t="s">
        <v>84</v>
      </c>
      <c r="C7" s="85" t="s">
        <v>85</v>
      </c>
      <c r="D7" s="85" t="s">
        <v>86</v>
      </c>
      <c r="E7" s="86" t="s">
        <v>87</v>
      </c>
      <c r="F7" s="87">
        <v>42</v>
      </c>
      <c r="G7" s="88" t="s">
        <v>88</v>
      </c>
      <c r="H7" s="89">
        <v>20</v>
      </c>
      <c r="I7" s="90" t="s">
        <v>90</v>
      </c>
      <c r="J7" s="91"/>
      <c r="K7" s="92" t="s">
        <v>89</v>
      </c>
      <c r="L7" s="34"/>
    </row>
    <row r="8" spans="1:14" ht="40.5" customHeight="1" x14ac:dyDescent="0.15">
      <c r="A8" s="42">
        <v>1</v>
      </c>
      <c r="B8" s="74"/>
      <c r="C8" s="74"/>
      <c r="D8" s="74"/>
      <c r="E8" s="74"/>
      <c r="F8" s="75"/>
      <c r="G8" s="76"/>
      <c r="H8" s="81"/>
      <c r="I8" s="78" t="s">
        <v>90</v>
      </c>
      <c r="J8" s="79"/>
      <c r="K8" s="80"/>
    </row>
    <row r="9" spans="1:14" ht="40.5" customHeight="1" x14ac:dyDescent="0.15">
      <c r="A9" s="43">
        <v>2</v>
      </c>
      <c r="B9" s="74"/>
      <c r="C9" s="74"/>
      <c r="D9" s="74"/>
      <c r="E9" s="74"/>
      <c r="F9" s="75"/>
      <c r="G9" s="76"/>
      <c r="H9" s="77"/>
      <c r="I9" s="78" t="s">
        <v>90</v>
      </c>
      <c r="J9" s="79"/>
      <c r="K9" s="80"/>
    </row>
    <row r="10" spans="1:14" ht="40.5" customHeight="1" x14ac:dyDescent="0.15">
      <c r="A10" s="43">
        <v>3</v>
      </c>
      <c r="B10" s="74"/>
      <c r="C10" s="74"/>
      <c r="D10" s="74"/>
      <c r="E10" s="74"/>
      <c r="F10" s="75"/>
      <c r="G10" s="76"/>
      <c r="H10" s="81"/>
      <c r="I10" s="78" t="s">
        <v>90</v>
      </c>
      <c r="J10" s="79"/>
      <c r="K10" s="80"/>
    </row>
    <row r="11" spans="1:14" ht="40.5" customHeight="1" x14ac:dyDescent="0.15">
      <c r="A11" s="43">
        <v>4</v>
      </c>
      <c r="B11" s="74"/>
      <c r="C11" s="74"/>
      <c r="D11" s="74"/>
      <c r="E11" s="74"/>
      <c r="F11" s="75"/>
      <c r="G11" s="76"/>
      <c r="H11" s="77"/>
      <c r="I11" s="78" t="s">
        <v>90</v>
      </c>
      <c r="J11" s="79"/>
      <c r="K11" s="80"/>
    </row>
    <row r="12" spans="1:14" ht="40.5" customHeight="1" x14ac:dyDescent="0.15">
      <c r="A12" s="43">
        <v>5</v>
      </c>
      <c r="B12" s="74"/>
      <c r="C12" s="74"/>
      <c r="D12" s="74"/>
      <c r="E12" s="74"/>
      <c r="F12" s="75"/>
      <c r="G12" s="76"/>
      <c r="H12" s="81"/>
      <c r="I12" s="78" t="s">
        <v>90</v>
      </c>
      <c r="J12" s="79"/>
      <c r="K12" s="80"/>
    </row>
    <row r="13" spans="1:14" ht="40.5" customHeight="1" x14ac:dyDescent="0.15">
      <c r="A13" s="43">
        <v>6</v>
      </c>
      <c r="B13" s="74"/>
      <c r="C13" s="74"/>
      <c r="D13" s="74"/>
      <c r="E13" s="74"/>
      <c r="F13" s="75"/>
      <c r="G13" s="76"/>
      <c r="H13" s="77"/>
      <c r="I13" s="78" t="s">
        <v>90</v>
      </c>
      <c r="J13" s="79"/>
      <c r="K13" s="80"/>
    </row>
    <row r="14" spans="1:14" ht="40.5" customHeight="1" x14ac:dyDescent="0.15">
      <c r="A14" s="43">
        <v>7</v>
      </c>
      <c r="B14" s="74"/>
      <c r="C14" s="74"/>
      <c r="D14" s="74"/>
      <c r="E14" s="74"/>
      <c r="F14" s="75"/>
      <c r="G14" s="76"/>
      <c r="H14" s="81"/>
      <c r="I14" s="78" t="s">
        <v>90</v>
      </c>
      <c r="J14" s="79"/>
      <c r="K14" s="80"/>
    </row>
    <row r="15" spans="1:14" ht="40.5" customHeight="1" x14ac:dyDescent="0.15">
      <c r="A15" s="43">
        <v>8</v>
      </c>
      <c r="B15" s="74"/>
      <c r="C15" s="74"/>
      <c r="D15" s="74"/>
      <c r="E15" s="74"/>
      <c r="F15" s="75"/>
      <c r="G15" s="76"/>
      <c r="H15" s="77"/>
      <c r="I15" s="78" t="s">
        <v>90</v>
      </c>
      <c r="J15" s="79"/>
      <c r="K15" s="80"/>
    </row>
    <row r="16" spans="1:14" ht="40.5" customHeight="1" x14ac:dyDescent="0.15">
      <c r="A16" s="43">
        <v>9</v>
      </c>
      <c r="B16" s="74"/>
      <c r="C16" s="74"/>
      <c r="D16" s="74"/>
      <c r="E16" s="74"/>
      <c r="F16" s="75"/>
      <c r="G16" s="76"/>
      <c r="H16" s="81"/>
      <c r="I16" s="78" t="s">
        <v>90</v>
      </c>
      <c r="J16" s="79"/>
      <c r="K16" s="80"/>
    </row>
    <row r="17" spans="1:11" ht="40.5" customHeight="1" x14ac:dyDescent="0.15">
      <c r="A17" s="43">
        <v>10</v>
      </c>
      <c r="B17" s="74"/>
      <c r="C17" s="74"/>
      <c r="D17" s="74"/>
      <c r="E17" s="74"/>
      <c r="F17" s="75"/>
      <c r="G17" s="76"/>
      <c r="H17" s="77"/>
      <c r="I17" s="78" t="s">
        <v>90</v>
      </c>
      <c r="J17" s="79"/>
      <c r="K17" s="80"/>
    </row>
    <row r="18" spans="1:11" ht="40.5" customHeight="1" x14ac:dyDescent="0.15">
      <c r="A18" s="43">
        <v>11</v>
      </c>
      <c r="B18" s="74"/>
      <c r="C18" s="74"/>
      <c r="D18" s="74"/>
      <c r="E18" s="74"/>
      <c r="F18" s="75"/>
      <c r="G18" s="76"/>
      <c r="H18" s="81"/>
      <c r="I18" s="78" t="s">
        <v>90</v>
      </c>
      <c r="J18" s="79"/>
      <c r="K18" s="80"/>
    </row>
    <row r="19" spans="1:11" ht="40.5" customHeight="1" x14ac:dyDescent="0.15">
      <c r="A19" s="43">
        <v>12</v>
      </c>
      <c r="B19" s="74"/>
      <c r="C19" s="74"/>
      <c r="D19" s="74"/>
      <c r="E19" s="74"/>
      <c r="F19" s="75"/>
      <c r="G19" s="76"/>
      <c r="H19" s="77"/>
      <c r="I19" s="78" t="s">
        <v>90</v>
      </c>
      <c r="J19" s="79"/>
      <c r="K19" s="80"/>
    </row>
    <row r="20" spans="1:11" ht="40.5" customHeight="1" x14ac:dyDescent="0.15">
      <c r="A20" s="43">
        <v>13</v>
      </c>
      <c r="B20" s="74"/>
      <c r="C20" s="74"/>
      <c r="D20" s="74"/>
      <c r="E20" s="74"/>
      <c r="F20" s="75"/>
      <c r="G20" s="76"/>
      <c r="H20" s="81"/>
      <c r="I20" s="78" t="s">
        <v>90</v>
      </c>
      <c r="J20" s="79"/>
      <c r="K20" s="80"/>
    </row>
    <row r="21" spans="1:11" ht="40.5" customHeight="1" x14ac:dyDescent="0.15">
      <c r="A21" s="43">
        <v>14</v>
      </c>
      <c r="B21" s="74"/>
      <c r="C21" s="74"/>
      <c r="D21" s="74"/>
      <c r="E21" s="74"/>
      <c r="F21" s="75"/>
      <c r="G21" s="76"/>
      <c r="H21" s="77"/>
      <c r="I21" s="78" t="s">
        <v>90</v>
      </c>
      <c r="J21" s="79"/>
      <c r="K21" s="80"/>
    </row>
    <row r="22" spans="1:11" ht="40.5" customHeight="1" x14ac:dyDescent="0.15">
      <c r="A22" s="43">
        <v>15</v>
      </c>
      <c r="B22" s="74"/>
      <c r="C22" s="74"/>
      <c r="D22" s="74"/>
      <c r="E22" s="74"/>
      <c r="F22" s="75"/>
      <c r="G22" s="76"/>
      <c r="H22" s="81"/>
      <c r="I22" s="78" t="s">
        <v>90</v>
      </c>
      <c r="J22" s="79"/>
      <c r="K22" s="80"/>
    </row>
    <row r="23" spans="1:11" ht="40.5" customHeight="1" x14ac:dyDescent="0.15">
      <c r="A23" s="43">
        <v>16</v>
      </c>
      <c r="B23" s="74"/>
      <c r="C23" s="74"/>
      <c r="D23" s="74"/>
      <c r="E23" s="74"/>
      <c r="F23" s="75"/>
      <c r="G23" s="76"/>
      <c r="H23" s="77"/>
      <c r="I23" s="78" t="s">
        <v>90</v>
      </c>
      <c r="J23" s="79"/>
      <c r="K23" s="80"/>
    </row>
    <row r="24" spans="1:11" ht="40.5" customHeight="1" x14ac:dyDescent="0.15">
      <c r="A24" s="43">
        <v>17</v>
      </c>
      <c r="B24" s="74"/>
      <c r="C24" s="74" t="s">
        <v>100</v>
      </c>
      <c r="D24" s="74"/>
      <c r="E24" s="74"/>
      <c r="F24" s="75"/>
      <c r="G24" s="76"/>
      <c r="H24" s="81"/>
      <c r="I24" s="78" t="s">
        <v>90</v>
      </c>
      <c r="J24" s="79"/>
      <c r="K24" s="80"/>
    </row>
    <row r="25" spans="1:11" ht="40.5" customHeight="1" x14ac:dyDescent="0.15">
      <c r="A25" s="43">
        <v>18</v>
      </c>
      <c r="B25" s="74"/>
      <c r="C25" s="74"/>
      <c r="D25" s="74"/>
      <c r="E25" s="74"/>
      <c r="F25" s="75"/>
      <c r="G25" s="76"/>
      <c r="H25" s="77"/>
      <c r="I25" s="78" t="s">
        <v>90</v>
      </c>
      <c r="J25" s="79"/>
      <c r="K25" s="80"/>
    </row>
    <row r="26" spans="1:11" ht="40.5" customHeight="1" x14ac:dyDescent="0.15">
      <c r="A26" s="43">
        <v>19</v>
      </c>
      <c r="B26" s="74"/>
      <c r="C26" s="93" t="s">
        <v>101</v>
      </c>
      <c r="D26" s="74"/>
      <c r="E26" s="74"/>
      <c r="F26" s="75"/>
      <c r="G26" s="76"/>
      <c r="H26" s="81"/>
      <c r="I26" s="78"/>
      <c r="J26" s="79"/>
      <c r="K26" s="80"/>
    </row>
    <row r="27" spans="1:11" ht="40.5" customHeight="1" x14ac:dyDescent="0.15">
      <c r="A27" s="43">
        <v>20</v>
      </c>
      <c r="B27" s="74"/>
      <c r="C27" s="74"/>
      <c r="D27" s="74"/>
      <c r="E27" s="74"/>
      <c r="F27" s="75"/>
      <c r="G27" s="76"/>
      <c r="H27" s="77"/>
      <c r="I27" s="78" t="s">
        <v>90</v>
      </c>
      <c r="J27" s="79"/>
      <c r="K27" s="80"/>
    </row>
    <row r="29" spans="1:11" ht="24.75" customHeight="1" x14ac:dyDescent="0.15">
      <c r="B29" s="69" t="s">
        <v>14</v>
      </c>
      <c r="C29" s="176" t="s">
        <v>36</v>
      </c>
      <c r="D29" s="177"/>
      <c r="E29" s="82"/>
    </row>
    <row r="30" spans="1:11" x14ac:dyDescent="0.15">
      <c r="B30" s="17" t="s">
        <v>91</v>
      </c>
      <c r="C30" s="70">
        <f>COUNTIF(H$8:H$27,"&gt;=40")</f>
        <v>0</v>
      </c>
      <c r="D30" s="44" t="s">
        <v>8</v>
      </c>
    </row>
    <row r="31" spans="1:11" x14ac:dyDescent="0.15">
      <c r="B31" s="18" t="s">
        <v>92</v>
      </c>
      <c r="C31" s="68">
        <f>COUNTIF(H$8:H$27,"&gt;=30")-COUNTIF(H$8:H$27,"&gt;39")</f>
        <v>0</v>
      </c>
      <c r="D31" s="40" t="s">
        <v>8</v>
      </c>
    </row>
    <row r="32" spans="1:11" x14ac:dyDescent="0.15">
      <c r="B32" s="18" t="s">
        <v>93</v>
      </c>
      <c r="C32" s="68">
        <f>COUNTIF(H$8:H$27,"&gt;=20")-COUNTIF(H$8:H$27,"&gt;29")</f>
        <v>0</v>
      </c>
      <c r="D32" s="40" t="s">
        <v>8</v>
      </c>
    </row>
    <row r="33" spans="2:4" x14ac:dyDescent="0.15">
      <c r="B33" s="19" t="s">
        <v>94</v>
      </c>
      <c r="C33" s="67">
        <f>COUNTIF(H$8:H$27,"&gt;=10")-COUNTIF(H$8:H$27,"&gt;19")</f>
        <v>0</v>
      </c>
      <c r="D33" s="41" t="s">
        <v>8</v>
      </c>
    </row>
  </sheetData>
  <mergeCells count="3">
    <mergeCell ref="H6:I6"/>
    <mergeCell ref="C29:D29"/>
    <mergeCell ref="C4:F4"/>
  </mergeCells>
  <phoneticPr fontId="1"/>
  <conditionalFormatting sqref="C4:D4">
    <cfRule type="cellIs" dxfId="0" priority="2" operator="equal">
      <formula>""</formula>
    </cfRule>
  </conditionalFormatting>
  <dataValidations count="3">
    <dataValidation type="list" allowBlank="1" showInputMessage="1" showErrorMessage="1" sqref="K7:K27" xr:uid="{21400DBE-9641-49DA-8998-979E8CED9F0C}">
      <formula1>"出席,欠席"</formula1>
    </dataValidation>
    <dataValidation type="list" allowBlank="1" showInputMessage="1" showErrorMessage="1" sqref="E7:E27" xr:uid="{D11C2618-1DA1-494A-9AE7-5562D9601707}">
      <formula1>"男,女"</formula1>
    </dataValidation>
    <dataValidation type="list" allowBlank="1" showInputMessage="1" showErrorMessage="1" sqref="D8:D27" xr:uid="{8A934113-FDBA-4C17-B904-D2442CEE0611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520C-C14D-45CC-9A14-C5981EE6FB7E}">
  <sheetPr>
    <pageSetUpPr fitToPage="1"/>
  </sheetPr>
  <dimension ref="A1:L26"/>
  <sheetViews>
    <sheetView topLeftCell="A7" workbookViewId="0">
      <selection activeCell="N12" sqref="N12"/>
    </sheetView>
  </sheetViews>
  <sheetFormatPr defaultRowHeight="13.5" x14ac:dyDescent="0.15"/>
  <cols>
    <col min="1" max="16384" width="9" style="36"/>
  </cols>
  <sheetData>
    <row r="1" spans="1:12" ht="24" x14ac:dyDescent="0.15">
      <c r="A1" s="112" t="s">
        <v>99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24" customHeight="1" x14ac:dyDescent="0.15">
      <c r="B2" s="196" t="s">
        <v>34</v>
      </c>
      <c r="C2" s="197"/>
      <c r="D2" s="197"/>
      <c r="E2" s="197"/>
      <c r="F2" s="197"/>
      <c r="G2" s="197"/>
      <c r="H2" s="197"/>
      <c r="I2" s="197"/>
      <c r="J2" s="197"/>
      <c r="K2" s="197"/>
    </row>
    <row r="3" spans="1:12" x14ac:dyDescent="0.15">
      <c r="B3" s="207" t="s">
        <v>81</v>
      </c>
      <c r="C3" s="207"/>
      <c r="D3" s="207"/>
      <c r="E3" s="207"/>
      <c r="F3" s="207"/>
      <c r="G3" s="207"/>
      <c r="H3" s="207"/>
      <c r="I3" s="207"/>
      <c r="J3" s="207"/>
      <c r="K3" s="207"/>
    </row>
    <row r="5" spans="1:12" ht="38.25" customHeight="1" x14ac:dyDescent="0.15">
      <c r="B5" s="206" t="s">
        <v>1</v>
      </c>
      <c r="C5" s="206"/>
      <c r="D5" s="191">
        <f>企業情報・負担金!E6</f>
        <v>0</v>
      </c>
      <c r="E5" s="191"/>
      <c r="F5" s="191"/>
      <c r="G5" s="191"/>
      <c r="H5" s="191"/>
      <c r="I5" s="191"/>
      <c r="J5" s="191"/>
      <c r="K5" s="191"/>
    </row>
    <row r="6" spans="1:12" x14ac:dyDescent="0.15"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2" ht="28.5" customHeight="1" x14ac:dyDescent="0.15">
      <c r="B7" s="199" t="s">
        <v>4</v>
      </c>
      <c r="C7" s="200"/>
      <c r="D7" s="203">
        <f>企業情報・負担金!E10</f>
        <v>0</v>
      </c>
      <c r="E7" s="204"/>
      <c r="F7" s="204"/>
      <c r="G7" s="205"/>
      <c r="H7" s="185" t="s">
        <v>32</v>
      </c>
      <c r="I7" s="187">
        <f>企業情報・負担金!J12</f>
        <v>0</v>
      </c>
      <c r="J7" s="188"/>
      <c r="K7" s="189"/>
    </row>
    <row r="8" spans="1:12" ht="28.5" customHeight="1" x14ac:dyDescent="0.15">
      <c r="B8" s="201" t="s">
        <v>5</v>
      </c>
      <c r="C8" s="202"/>
      <c r="D8" s="182">
        <f>企業情報・負担金!E11</f>
        <v>0</v>
      </c>
      <c r="E8" s="183"/>
      <c r="F8" s="183"/>
      <c r="G8" s="184"/>
      <c r="H8" s="186"/>
      <c r="I8" s="190"/>
      <c r="J8" s="191"/>
      <c r="K8" s="192"/>
    </row>
    <row r="9" spans="1:12" x14ac:dyDescent="0.15"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2" x14ac:dyDescent="0.15"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2" x14ac:dyDescent="0.15"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2" x14ac:dyDescent="0.15">
      <c r="B12" s="20" t="s">
        <v>30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2" x14ac:dyDescent="0.15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ht="22.5" customHeight="1" x14ac:dyDescent="0.15">
      <c r="B14" s="198" t="s">
        <v>31</v>
      </c>
      <c r="C14" s="198"/>
      <c r="D14" s="198"/>
      <c r="E14" s="198" t="s">
        <v>33</v>
      </c>
      <c r="F14" s="198"/>
      <c r="G14" s="198"/>
      <c r="H14" s="198"/>
      <c r="I14" s="198"/>
      <c r="J14" s="198"/>
      <c r="K14" s="198"/>
    </row>
    <row r="15" spans="1:12" ht="157.5" customHeight="1" x14ac:dyDescent="0.15">
      <c r="B15" s="193"/>
      <c r="C15" s="194"/>
      <c r="D15" s="195"/>
      <c r="E15" s="193"/>
      <c r="F15" s="194"/>
      <c r="G15" s="194"/>
      <c r="H15" s="194"/>
      <c r="I15" s="194"/>
      <c r="J15" s="194"/>
      <c r="K15" s="195"/>
    </row>
    <row r="19" spans="2:11" ht="21" customHeight="1" x14ac:dyDescent="0.15">
      <c r="B19" s="181" t="s">
        <v>35</v>
      </c>
      <c r="C19" s="181"/>
      <c r="D19" s="181"/>
      <c r="E19" s="181"/>
      <c r="F19" s="181"/>
      <c r="G19" s="181"/>
      <c r="H19" s="181"/>
      <c r="I19" s="181"/>
      <c r="J19" s="181"/>
      <c r="K19" s="181"/>
    </row>
    <row r="20" spans="2:11" ht="21" customHeight="1" x14ac:dyDescent="0.15">
      <c r="B20" s="181" t="s">
        <v>95</v>
      </c>
      <c r="C20" s="181"/>
      <c r="D20" s="181"/>
      <c r="E20" s="181"/>
      <c r="F20" s="181"/>
      <c r="G20" s="181"/>
      <c r="H20" s="181"/>
      <c r="I20" s="181"/>
      <c r="J20" s="181"/>
      <c r="K20" s="181"/>
    </row>
    <row r="24" spans="2:11" ht="24" x14ac:dyDescent="0.15">
      <c r="C24" s="37" t="s">
        <v>100</v>
      </c>
    </row>
    <row r="26" spans="2:11" ht="24" x14ac:dyDescent="0.15">
      <c r="C26" s="37" t="s">
        <v>101</v>
      </c>
    </row>
  </sheetData>
  <mergeCells count="17">
    <mergeCell ref="A1:L1"/>
    <mergeCell ref="B2:K2"/>
    <mergeCell ref="E14:K14"/>
    <mergeCell ref="B14:D14"/>
    <mergeCell ref="B7:C7"/>
    <mergeCell ref="B8:C8"/>
    <mergeCell ref="D7:G7"/>
    <mergeCell ref="D5:K5"/>
    <mergeCell ref="B5:C5"/>
    <mergeCell ref="B3:K3"/>
    <mergeCell ref="B19:K19"/>
    <mergeCell ref="B20:K20"/>
    <mergeCell ref="D8:G8"/>
    <mergeCell ref="H7:H8"/>
    <mergeCell ref="I7:K8"/>
    <mergeCell ref="B15:D15"/>
    <mergeCell ref="E15:K15"/>
  </mergeCells>
  <phoneticPr fontId="1"/>
  <pageMargins left="0.31496062992125984" right="0.31496062992125984" top="0.74803149606299213" bottom="0.35433070866141736" header="0.31496062992125984" footer="0.31496062992125984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73FC1-C2A3-4804-BFB0-B645FA390477}">
  <dimension ref="A1:N3"/>
  <sheetViews>
    <sheetView workbookViewId="0">
      <selection activeCell="H34" sqref="H34"/>
    </sheetView>
  </sheetViews>
  <sheetFormatPr defaultRowHeight="13.5" x14ac:dyDescent="0.15"/>
  <cols>
    <col min="1" max="1" width="10.5" bestFit="1" customWidth="1"/>
    <col min="2" max="2" width="9.5" bestFit="1" customWidth="1"/>
    <col min="3" max="4" width="16.125" bestFit="1" customWidth="1"/>
    <col min="5" max="5" width="13.875" bestFit="1" customWidth="1"/>
    <col min="6" max="6" width="37.375" customWidth="1"/>
    <col min="7" max="7" width="13.875" style="48" bestFit="1" customWidth="1"/>
    <col min="8" max="8" width="13.25" style="48" customWidth="1"/>
    <col min="9" max="10" width="16.125" bestFit="1" customWidth="1"/>
    <col min="11" max="11" width="9.5" bestFit="1" customWidth="1"/>
    <col min="12" max="12" width="9.5" style="64" bestFit="1" customWidth="1"/>
    <col min="13" max="13" width="16.125" bestFit="1" customWidth="1"/>
    <col min="14" max="14" width="9.5" bestFit="1" customWidth="1"/>
  </cols>
  <sheetData>
    <row r="1" spans="1:14" x14ac:dyDescent="0.15">
      <c r="A1" t="s">
        <v>52</v>
      </c>
    </row>
    <row r="2" spans="1:14" x14ac:dyDescent="0.15">
      <c r="A2" s="47" t="s">
        <v>27</v>
      </c>
      <c r="B2" s="47" t="s">
        <v>39</v>
      </c>
      <c r="C2" s="47" t="s">
        <v>40</v>
      </c>
      <c r="D2" s="47" t="s">
        <v>41</v>
      </c>
      <c r="E2" s="47" t="s">
        <v>42</v>
      </c>
      <c r="F2" s="47" t="s">
        <v>43</v>
      </c>
      <c r="G2" s="49" t="s">
        <v>44</v>
      </c>
      <c r="H2" s="49" t="s">
        <v>45</v>
      </c>
      <c r="I2" s="47" t="s">
        <v>46</v>
      </c>
      <c r="J2" s="47" t="s">
        <v>47</v>
      </c>
      <c r="K2" s="47" t="s">
        <v>48</v>
      </c>
      <c r="L2" s="65" t="s">
        <v>49</v>
      </c>
      <c r="M2" s="47" t="s">
        <v>51</v>
      </c>
      <c r="N2" s="47" t="s">
        <v>50</v>
      </c>
    </row>
    <row r="3" spans="1:14" s="60" customFormat="1" ht="27" customHeight="1" x14ac:dyDescent="0.15">
      <c r="A3" s="61">
        <f>企業情報・負担金!K4</f>
        <v>0</v>
      </c>
      <c r="B3" s="60">
        <f>企業情報・負担金!E6</f>
        <v>0</v>
      </c>
      <c r="C3" s="60">
        <f>企業情報・負担金!G7</f>
        <v>0</v>
      </c>
      <c r="D3" s="60">
        <f>企業情報・負担金!J7</f>
        <v>0</v>
      </c>
      <c r="E3" s="60">
        <f>企業情報・負担金!G8</f>
        <v>0</v>
      </c>
      <c r="F3" s="60">
        <f>企業情報・負担金!E9</f>
        <v>0</v>
      </c>
      <c r="G3" s="60">
        <f>企業情報・負担金!E10</f>
        <v>0</v>
      </c>
      <c r="H3" s="60">
        <f>企業情報・負担金!E11</f>
        <v>0</v>
      </c>
      <c r="I3" s="60">
        <f>企業情報・負担金!G12</f>
        <v>0</v>
      </c>
      <c r="J3" s="60">
        <f>企業情報・負担金!J12</f>
        <v>0</v>
      </c>
      <c r="K3" s="60">
        <f>企業情報・負担金!G23</f>
        <v>0</v>
      </c>
      <c r="L3" s="64">
        <f>企業情報・負担金!I23</f>
        <v>0</v>
      </c>
      <c r="M3" s="61">
        <f>企業情報・負担金!D27</f>
        <v>0</v>
      </c>
      <c r="N3" s="60">
        <f>企業情報・負担金!D29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説明</vt:lpstr>
      <vt:lpstr>企業情報・負担金</vt:lpstr>
      <vt:lpstr>被推薦者名簿</vt:lpstr>
      <vt:lpstr>外字使用</vt:lpstr>
      <vt:lpstr>事務局処理用</vt:lpstr>
      <vt:lpstr>被推薦者名簿!Print_Area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uchino</dc:creator>
  <cp:lastModifiedBy>yano</cp:lastModifiedBy>
  <cp:lastPrinted>2025-06-03T03:03:36Z</cp:lastPrinted>
  <dcterms:created xsi:type="dcterms:W3CDTF">2023-06-07T07:06:57Z</dcterms:created>
  <dcterms:modified xsi:type="dcterms:W3CDTF">2025-06-03T03:05:35Z</dcterms:modified>
</cp:coreProperties>
</file>